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fmcquito-my.sharepoint.com/personal/leandro_perez_fmcquito_gob_ec/Documents/Documentos/Leandro/PICS FMC 2026/"/>
    </mc:Choice>
  </mc:AlternateContent>
  <xr:revisionPtr revIDLastSave="192" documentId="8_{3AF2AA02-DDB0-4CE9-B2D7-8BD4EE383AA6}" xr6:coauthVersionLast="47" xr6:coauthVersionMax="47" xr10:uidLastSave="{FF5D4060-FB17-4136-9468-E808A586B797}"/>
  <bookViews>
    <workbookView xWindow="-120" yWindow="-120" windowWidth="20730" windowHeight="11040" xr2:uid="{00000000-000D-0000-FFFF-FFFF00000000}"/>
  </bookViews>
  <sheets>
    <sheet name="Hoja1" sheetId="1" r:id="rId1"/>
    <sheet name="cronograma resumido" sheetId="3" r:id="rId2"/>
  </sheets>
  <definedNames>
    <definedName name="_xlnm.Print_Area" localSheetId="0">Hoja1!$A$1:$CB$34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 i="1" l="1"/>
  <c r="AP4" i="1"/>
  <c r="AP3" i="1"/>
  <c r="AP2" i="1"/>
  <c r="AP5" i="1" l="1"/>
</calcChain>
</file>

<file path=xl/sharedStrings.xml><?xml version="1.0" encoding="utf-8"?>
<sst xmlns="http://schemas.openxmlformats.org/spreadsheetml/2006/main" count="159" uniqueCount="144">
  <si>
    <t xml:space="preserve">Equipo técnico para la ejecución del proceso integral </t>
  </si>
  <si>
    <t>Nombre</t>
  </si>
  <si>
    <t xml:space="preserve">Modalidad contrato </t>
  </si>
  <si>
    <t>Actividades</t>
  </si>
  <si>
    <t>Observaciones</t>
  </si>
  <si>
    <r>
      <t xml:space="preserve">PROPUESTAS DE </t>
    </r>
    <r>
      <rPr>
        <b/>
        <sz val="11"/>
        <rFont val="Calibri"/>
        <family val="2"/>
      </rPr>
      <t>($15.000 C/U)</t>
    </r>
  </si>
  <si>
    <t>Natu</t>
  </si>
  <si>
    <t>Contrato SECU</t>
  </si>
  <si>
    <t>Jefe Unidad - Administradora</t>
  </si>
  <si>
    <r>
      <t xml:space="preserve">PROPUESTAS DE  </t>
    </r>
    <r>
      <rPr>
        <b/>
        <sz val="11"/>
        <rFont val="Calibri"/>
        <family val="2"/>
      </rPr>
      <t>($20.000 C/U)</t>
    </r>
  </si>
  <si>
    <t>Sandy</t>
  </si>
  <si>
    <t>Administradora</t>
  </si>
  <si>
    <r>
      <t xml:space="preserve">PROPUESTAS DE 9 </t>
    </r>
    <r>
      <rPr>
        <b/>
        <sz val="11"/>
        <rFont val="Calibri"/>
        <family val="2"/>
      </rPr>
      <t>($25.000 C/U)</t>
    </r>
  </si>
  <si>
    <t>Fer</t>
  </si>
  <si>
    <t xml:space="preserve"> Apoyo administración</t>
  </si>
  <si>
    <t>Maiyita</t>
  </si>
  <si>
    <t>Contrato OEI</t>
  </si>
  <si>
    <t>Objetivos</t>
  </si>
  <si>
    <t>Acciones</t>
  </si>
  <si>
    <t>OBSERVACIONES</t>
  </si>
  <si>
    <t>Porcentaje 
de avance</t>
  </si>
  <si>
    <t xml:space="preserve">RESPONSABLE </t>
  </si>
  <si>
    <t>NUDOS CRÍTICOS (EQUIPO TÉCNICO - ASPECTOS TÉCNICOS/FINACIEROS - ETC)</t>
  </si>
  <si>
    <t>Actividades programadas</t>
  </si>
  <si>
    <t>Enero</t>
  </si>
  <si>
    <t>Febrero</t>
  </si>
  <si>
    <t>Marzo</t>
  </si>
  <si>
    <t>Abril</t>
  </si>
  <si>
    <t>Mayo</t>
  </si>
  <si>
    <t>Junio</t>
  </si>
  <si>
    <t>Julio</t>
  </si>
  <si>
    <t>Agosto</t>
  </si>
  <si>
    <t>Septiembre</t>
  </si>
  <si>
    <t>Octubre</t>
  </si>
  <si>
    <t>Noviembre</t>
  </si>
  <si>
    <t>Diciembre</t>
  </si>
  <si>
    <t>I. Etapa Preparatoria</t>
  </si>
  <si>
    <t>4. Planificación de Cronograma de recepción de propuestas</t>
  </si>
  <si>
    <t>II. Etapa de Difusión</t>
  </si>
  <si>
    <t xml:space="preserve">III. Etapa de Postulación y subsanación </t>
  </si>
  <si>
    <t>7. Inicio de recepción de postulaciones de los diferentes sectores</t>
  </si>
  <si>
    <t>8. Fin de recepción de postulaciones</t>
  </si>
  <si>
    <t>1 MA
Y
O</t>
  </si>
  <si>
    <t>9. Revisión de requisitos mínimos</t>
  </si>
  <si>
    <t>Una vez registradas las postulaciones se procederá con la revisión de requisitos mínimos.</t>
  </si>
  <si>
    <t>10. Notificación de admitidos, descalificados y subsanación</t>
  </si>
  <si>
    <t>11. Subsanación por parte de los postulantes</t>
  </si>
  <si>
    <t>Los/as postulantes tendrán tres días término para realizar la subsanación conforme la notificación realizada.</t>
  </si>
  <si>
    <t>Postulantes</t>
  </si>
  <si>
    <t>12. Verificación de Subsanación</t>
  </si>
  <si>
    <t>Revisadas las subsanaciones, se procederá a notificar a los/las postulantes que no han logrado subsanar. y quienes pasan a la  Etapa de Evaluación y Selección</t>
  </si>
  <si>
    <t>IV. Etapa de evaluación y selección</t>
  </si>
  <si>
    <t>16. Diseño de matriz de evaluación de propuestas de iniciativa ciudadana</t>
  </si>
  <si>
    <t>17. Sesión del “Comité de Análisis de Propuestas de Iniciativa Ciudadana” 2025</t>
  </si>
  <si>
    <r>
      <t xml:space="preserve">Identificar cómo se instrumentará el traspaso de propuestas y valores a FTNS.
</t>
    </r>
    <r>
      <rPr>
        <sz val="10"/>
        <color rgb="FF0070C0"/>
        <rFont val="Calibri"/>
        <family val="2"/>
      </rPr>
      <t>Hay que hacer una delegación para la Secretaría del Comité.</t>
    </r>
  </si>
  <si>
    <r>
      <t xml:space="preserve">19.  Gestión para la suscripción de  </t>
    </r>
    <r>
      <rPr>
        <i/>
        <sz val="11"/>
        <color rgb="FF000000"/>
        <rFont val="Calibri"/>
        <family val="2"/>
      </rPr>
      <t>“Acta de Recomendación de Propuestas de Iniciativa Ciudadana"</t>
    </r>
  </si>
  <si>
    <t>21. Notificación de beneficiarios</t>
  </si>
  <si>
    <t>Se realiza la notificación a los/as beneficiarios/as y se solicita los documentos habilitantes para la instrumentalización de los Convenios de Fomento</t>
  </si>
  <si>
    <t>22.Recepción de Documentos Habilitantes</t>
  </si>
  <si>
    <t>Coordinación Administrativa y Financiera</t>
  </si>
  <si>
    <t xml:space="preserve">25.Solicitud de elaboración del convenio de fomento </t>
  </si>
  <si>
    <t>Supeditado a la entrega de Certificación Presupuestaria</t>
  </si>
  <si>
    <t>26.Elaboración y suscripción de convenios de fomento</t>
  </si>
  <si>
    <t>Elaboración del convenio de fomento y coordinación de su suscripción con beneficiarios y Máxima Autoridad.</t>
  </si>
  <si>
    <t>Todos deben firmar el mismo día</t>
  </si>
  <si>
    <t>27.Notificación al/la administrador/a</t>
  </si>
  <si>
    <t>EJECUCIÓN MODALIDAD DE FOMENTO PROPUESTAS DE INICIATIVA CIUDADANA 2026</t>
  </si>
  <si>
    <r>
      <t xml:space="preserve">5. </t>
    </r>
    <r>
      <rPr>
        <b/>
        <sz val="11"/>
        <color rgb="FF000000"/>
        <rFont val="Calibri"/>
        <family val="2"/>
      </rPr>
      <t>Lanzamiento Agenda de Fomento SECU 2026</t>
    </r>
    <r>
      <rPr>
        <sz val="11"/>
        <color rgb="FF000000"/>
        <rFont val="Calibri"/>
        <family val="2"/>
      </rPr>
      <t xml:space="preserve"> - Difusión y socialización de la nueva distribución de artes con FMC y FTNS y período de postulación 2026 con los diferentes sectores.</t>
    </r>
  </si>
  <si>
    <t>ACTIVIDAD</t>
  </si>
  <si>
    <t>DESCRIPCIÓN</t>
  </si>
  <si>
    <t>FECHA DE INICIO / FIN</t>
  </si>
  <si>
    <t>POSTULACIÓN</t>
  </si>
  <si>
    <t>VERIFICACIÓN DE REQUISITOS MÍNIMOS</t>
  </si>
  <si>
    <t>Una vez finalizada la postulación se registrarán las postulaciones y se procederá con la revisión de requisitos mínimos.</t>
  </si>
  <si>
    <t>NOTIFICACIÓN A PROYECTOS VERIFICADOS</t>
  </si>
  <si>
    <t xml:space="preserve">SUBSANACIÓN </t>
  </si>
  <si>
    <t>NOTIFICACIÓN DE PROYECTOS QUE PASAN A EVALUACIÓN DE COMITÉ</t>
  </si>
  <si>
    <t>Revisadas las subsanaciones, se procederá a notificar a los/las postulantes que no han logrado subsanar y quienes avanzan a la  Etapa de Evaluación y Selección.</t>
  </si>
  <si>
    <t>Cronograma de Fases Modalidad de Fomento
Propuestas de Iniciativa Ciudadana
2026</t>
  </si>
  <si>
    <t>NOTIFICACIÓN DE BENEFICIARIOS</t>
  </si>
  <si>
    <t>Se deberá contar con el monto disponible previo a la difusión del cronograma. (Monto de fomento, honorarios de equipo técnico y Especialistas externos parte del Comité de Selección)</t>
  </si>
  <si>
    <t>Coordinación de Gestión del Conocimiento, Jefatura de Planificación, Jefatura Financiera</t>
  </si>
  <si>
    <t>Presentar el cronograma que contenga las fechas en las cuales se receptarán las propuestas de iniciativa ciudadana,  en coordinación con la Secretaría de Cultura; el cual será aprobado por la Directora Ejectuvia FMC, a para su posterior difusión a través de medios
oficiales.</t>
  </si>
  <si>
    <t>Coordinación de Gestión del Conocimiento</t>
  </si>
  <si>
    <t>Realizada la revisión por parte del equipo técnico se notificará a los postulantes cuyas propuestas han sido admitidos y descalificados, así mismo, se notificará a los postulantes cuyas propuestas pasan a subsanación (tres días término).</t>
  </si>
  <si>
    <t>Culminado los tres días término, se realizará la revisión de la subsanación presentada por los postulantes y se emitirá el Acta de propuestas admitidas y no admitidas</t>
  </si>
  <si>
    <t>13. Notificación  de propuestas subsanadas de quienes avanzan a evaluación y descalificados.</t>
  </si>
  <si>
    <t>15. Elaboración de un Informe interno consolidado de las  Propuestas de Iniciativas Ciudadanas receptadas</t>
  </si>
  <si>
    <t>Se realiza el diseño de una matriz interna de evaluación y se colocan los criterios  que servirán para el análisis de las propuestas que han avanzado a la etapa de selección.</t>
  </si>
  <si>
    <t>Comité de Selección de Propuestas de Iniciativa Ciudadana (PICs)</t>
  </si>
  <si>
    <r>
      <t xml:space="preserve">18. Elaboración de  </t>
    </r>
    <r>
      <rPr>
        <i/>
        <sz val="11"/>
        <color rgb="FF000000"/>
        <rFont val="Calibri"/>
        <family val="2"/>
      </rPr>
      <t>“Acta de Selección de Propuestas de Iniciativa Ciudadana".</t>
    </r>
  </si>
  <si>
    <r>
      <t xml:space="preserve">El Comité de Selección de Propuestas de Iniciativa Ciudadana (PICs) generará el </t>
    </r>
    <r>
      <rPr>
        <i/>
        <sz val="10"/>
        <color rgb="FF000000"/>
        <rFont val="Calibri"/>
        <family val="2"/>
      </rPr>
      <t>“Acta de Selección de Propuestas de Iniciativa Ciudadana"</t>
    </r>
    <r>
      <rPr>
        <sz val="10"/>
        <color rgb="FF000000"/>
        <rFont val="Calibri"/>
        <family val="2"/>
      </rPr>
      <t xml:space="preserve">  en la que constará el análisis de las propuestas y la recomendación de las mismas en función del presupuesto institucional, incluyendo al menos 3 inmediatos elegibles en caso de desestimiento de los seleccionados. </t>
    </r>
  </si>
  <si>
    <t>Se elabora un informe interno que consolide las  propuestas de iniciativa ciudadana a presentar en el Comité de Selección de Propuestas de Iniciativa Ciudadana (PICs).</t>
  </si>
  <si>
    <t>El/la Secretario/a del Comité de Selección - Coordinación de Gestión del Conocimiento</t>
  </si>
  <si>
    <t>El/la Secretario/a del Comité de Selección deberá poner en conocimiento y autorización de la Máxima Autoridad de la Fundación, a través de un informe técnico, los resultados del acta suscrita por el Comité de Selección PICs.</t>
  </si>
  <si>
    <t>La Jefatura Jurídica, elaborará la resolución para proclamar a los ganadores, misma que deberá ser publicada en los canales oficiales de la Fundación Museos de la Ciudad.</t>
  </si>
  <si>
    <t>Jefatura Jurídica / Jefatura de Marketing</t>
  </si>
  <si>
    <t>20. Elaboración y publicación de Resolución de beneficarios PICs</t>
  </si>
  <si>
    <t xml:space="preserve">Secretaría General de la FMC notificará a los ganadores. informándoles el resultado de la evaluación de sus propuestas. Las notificaciones se enviarán al correo electrónico proporcionado por el postulante en su documentación de postulación. </t>
  </si>
  <si>
    <t>Recopilación de documentación hablitantes y mesas de trabajo con beneficiarios para definir aspectos técnicos y las obligaciones para solictar la elaboración de los Convenios de fomento.</t>
  </si>
  <si>
    <t>Con la documentación habilitante completa se solitará la emisión de los compromisos presupuestarios por cada uno de las propuestas beneficiarias.</t>
  </si>
  <si>
    <t>Se debe generar un compromiso presupuestario por cada propuesta beneficiaria.</t>
  </si>
  <si>
    <t>Con los expedientes completos, la Coordinación de Gestión del Conocimiento solicitará a la Máxima Autoridad disponga a la Jefatura jurídica la elaboración de convenio de fomento.</t>
  </si>
  <si>
    <t xml:space="preserve">Jefatura Jurídica
Coordinación de Gestión del Conocimiento
Beneficiario/a
</t>
  </si>
  <si>
    <t>Jefatura  Jurídica</t>
  </si>
  <si>
    <t>1. Revisión de Presupuesto disponible para ejecución durante año 2026.
2. Solicitud de certificación presupuestaria.
3. Entrega de certificación presupuestaria.</t>
  </si>
  <si>
    <t>23.Solicitud de compromiso presupuestario</t>
  </si>
  <si>
    <t>24.Entrega de compromiso presupuestario</t>
  </si>
  <si>
    <t>Secretaria General /Coordinación de Gestión del Conocimiento</t>
  </si>
  <si>
    <t>Culminada la recepción de postulaciones se procederá con el registro de las postulaciones en la matriz consolidada generada por el equipo técnico de la Coordinación de Gestión del Conocimiento</t>
  </si>
  <si>
    <r>
      <t xml:space="preserve">Realizada la revisión por parte del Comité de Admisibilidad se notificará a los postulantes cuyos proyectos han sido admitidos y descalificados, así mismo, se notificará a los postulantes cuyos proyectos pasan a subsanación. 
Por una </t>
    </r>
    <r>
      <rPr>
        <u/>
        <sz val="8"/>
        <color theme="1"/>
        <rFont val="Montserrat"/>
      </rPr>
      <t>única ocasión</t>
    </r>
    <r>
      <rPr>
        <sz val="8"/>
        <color theme="1"/>
        <rFont val="Montserrat"/>
      </rPr>
      <t xml:space="preserve"> las propuestas podrán ser subsanadas, cuando se encuentren en las siguientes circunstancias:
1. Cuando la información registrada en la postulación esté incompleta y/o no sea legible.
2. Cuando existan errores de cálculo.</t>
    </r>
  </si>
  <si>
    <r>
      <t>Los/as postulantes tendrán</t>
    </r>
    <r>
      <rPr>
        <u/>
        <sz val="8"/>
        <color theme="1"/>
        <rFont val="Montserrat"/>
      </rPr>
      <t xml:space="preserve"> tres días término</t>
    </r>
    <r>
      <rPr>
        <sz val="8"/>
        <color theme="1"/>
        <rFont val="Montserrat"/>
      </rPr>
      <t xml:space="preserve"> a partir de la notificación para realizar la subsanación conforme la notificación realizada.</t>
    </r>
  </si>
  <si>
    <t>Coordinación de Generación del Conocimiento, en articulación con Direccion Metropolitana de Fomento a la Creatividad, Patrimonio y Memoria Social /
Secretaria de Cultura y FTNS</t>
  </si>
  <si>
    <t>6. Talleres explicativos virtuales o presenciales sobre  las Propuestas de Iniciativa Ciudadana que la FMC y FTNS van a desarrolar en las líneas de Fomento</t>
  </si>
  <si>
    <t>Se realizarán 2 talleres virtuales o presenciales explicando la modalidad de postulación para la FMC / FTNS enPropuestas de Iniciativa Ciudadana  2026</t>
  </si>
  <si>
    <t>17 al 20</t>
  </si>
  <si>
    <t xml:space="preserve"> Jefatura de Marketing / Comunicación FMC, en articulación con Direccion de Comuncación de la
Secretaria de Cultura y FTNS</t>
  </si>
  <si>
    <t>Se ejecutará la estratégia de comunicacón  general y la enfocada en las disciplinas asignadas a cada Fundación</t>
  </si>
  <si>
    <t xml:space="preserve"> Coordinación de Generación del Conocimiento y Jefatura de Marketing / Comunicación, en articulación con Direccion Metropolitana de Fomento a la Creatividad, Patrimonio y Memoria Social /
Secretaria de Cultura y FTNS</t>
  </si>
  <si>
    <t>Inicio el23 de marzo hasta el 21 de abril 2026.</t>
  </si>
  <si>
    <t xml:space="preserve">Se registrará permanentemente en la matriz de datos las postulaciones receptadas </t>
  </si>
  <si>
    <t>Secretaria General / Coordinación de Generación del Conocimiento</t>
  </si>
  <si>
    <t>Comité de Admisibilidad - Secretaria General / Coordinación de Generación del Conocimiento</t>
  </si>
  <si>
    <t xml:space="preserve">la etapa incluye el cruce y verificación de postulantes registrados por la FTNS </t>
  </si>
  <si>
    <t xml:space="preserve">04 al 06
</t>
  </si>
  <si>
    <t>Comité de Admisibilidad - Coordinación de Generación del Conocimiento- Secretaría General- Comunicación</t>
  </si>
  <si>
    <t>14. Desingación de miembros y conformación del “Comité de Análisis de Propuestas de Iniciativa Ciudadana”</t>
  </si>
  <si>
    <t>Culminada la Etapa de Postulación y Subsanación, se realiza la conformación del Comité de Selección de Propuestas de Iniciativa Ciudadana (PICs)</t>
  </si>
  <si>
    <t xml:space="preserve">7 - 8
</t>
  </si>
  <si>
    <t xml:space="preserve"> PROCESOS DE 3 MESES CON UN DESEMBOLSO ÚNICO DEL 100%   A LA FINALIZACIÓN DEL CONVENIO</t>
  </si>
  <si>
    <t>Coordinación de Generación del Conocimiento - Equipo técnico</t>
  </si>
  <si>
    <t>Coordinación de Generación del Conocimiento - Equipo técnico / Comité de Selección de Propuestas de Iniciativa Ciudadana (PICs)</t>
  </si>
  <si>
    <t xml:space="preserve">15
</t>
  </si>
  <si>
    <t>Evaluación de las propuestas y definición de propuestas a incentivar, para el efecto se contará con la matriz de evaluación. Las reuniones se llevarán entre el 15 y 29 de mayo.</t>
  </si>
  <si>
    <t>el 5 y 8 serán las mesas de trabajo</t>
  </si>
  <si>
    <t>Suscrito el convenio de fomento, la Jefatura jurídica notifica al administrador/a de convenio y remite el expediente administrativo con el ejemplar correspondiente del convenio suscrito.</t>
  </si>
  <si>
    <t>23
30</t>
  </si>
  <si>
    <t>23 de marzo al 21 de abril del 2026
(Nota: 03 de abril feriado)</t>
  </si>
  <si>
    <t xml:space="preserve">23 al 29 de abril del 2026
</t>
  </si>
  <si>
    <t>30 de abril del 2026</t>
  </si>
  <si>
    <t>04 al 06 de mayo de 2026
(Nota: 01 de mayo feriado)</t>
  </si>
  <si>
    <t>11 de mayo de 2026</t>
  </si>
  <si>
    <t>04 de junio de 2026</t>
  </si>
  <si>
    <t>Presentación de propuestas por parte de la ciudadanía, mediante el formulario de postulación FMC:
  A través de envío digital de la propuesta al correo electrónico convocatorias@fmcquito.gob.ec  donde se deberá poner como asunto “ FMC- LEG-2026-0004-C Propuesta Iniciativa PICS 2026 Fundación Museos de la Ciudad” o
 entregando de manera física las propuestas impresas con firmas originales en sobre cerrado en las oficinas de la Fundación Museos de la Ciudad - Secretaría General , ubicada en la calle García Moreno y Rocafuerte.
Las propuestas podrán enviarse desde las 08h00 del 23  de marzo de 2026 hasta las 16h30 del 21 de abril de 2026, así como entregarse físicamente en horarios laborales de 08h00 a 16h30 dentro del periodo señalado. No se recibirán propuestas después de las fechas y horarios indicados.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</si>
</sst>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d"/>
  </numFmts>
  <fonts count="32"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font>
    <font>
      <sz val="11"/>
      <color theme="1"/>
      <name val="Calibri"/>
      <family val="2"/>
    </font>
    <font>
      <b/>
      <sz val="11"/>
      <color theme="1"/>
      <name val="Calibri"/>
      <family val="2"/>
    </font>
    <font>
      <b/>
      <sz val="11"/>
      <color theme="0"/>
      <name val="Calibri"/>
      <family val="2"/>
    </font>
    <font>
      <sz val="11"/>
      <color theme="0"/>
      <name val="Calibri"/>
      <family val="2"/>
    </font>
    <font>
      <b/>
      <sz val="11"/>
      <name val="Calibri"/>
      <family val="2"/>
    </font>
    <font>
      <b/>
      <sz val="11"/>
      <color rgb="FFFF0000"/>
      <name val="Calibri"/>
      <family val="2"/>
    </font>
    <font>
      <b/>
      <sz val="11"/>
      <color theme="9" tint="-0.249977111117893"/>
      <name val="Calibri"/>
      <family val="2"/>
    </font>
    <font>
      <sz val="11"/>
      <color theme="9" tint="-0.249977111117893"/>
      <name val="Calibri"/>
      <family val="2"/>
    </font>
    <font>
      <b/>
      <sz val="12"/>
      <color theme="1"/>
      <name val="Calibri"/>
      <family val="2"/>
    </font>
    <font>
      <b/>
      <sz val="11"/>
      <color rgb="FF000000"/>
      <name val="Calibri"/>
      <family val="2"/>
    </font>
    <font>
      <sz val="11"/>
      <color rgb="FF000000"/>
      <name val="Calibri"/>
      <family val="2"/>
    </font>
    <font>
      <sz val="11"/>
      <color rgb="FFFFFFFF"/>
      <name val="Calibri"/>
      <family val="2"/>
    </font>
    <font>
      <sz val="10"/>
      <color rgb="FF000000"/>
      <name val="Calibri"/>
      <family val="2"/>
    </font>
    <font>
      <sz val="10"/>
      <color theme="1"/>
      <name val="Calibri"/>
      <family val="2"/>
    </font>
    <font>
      <sz val="10"/>
      <name val="Calibri"/>
      <family val="2"/>
    </font>
    <font>
      <sz val="10"/>
      <color rgb="FFFF0000"/>
      <name val="Calibri"/>
      <family val="2"/>
    </font>
    <font>
      <b/>
      <sz val="11"/>
      <color rgb="FFFFFFFF"/>
      <name val="Calibri"/>
      <family val="2"/>
    </font>
    <font>
      <sz val="10"/>
      <color theme="0"/>
      <name val="Calibri"/>
      <family val="2"/>
    </font>
    <font>
      <sz val="10"/>
      <color rgb="FF0070C0"/>
      <name val="Calibri"/>
      <family val="2"/>
    </font>
    <font>
      <i/>
      <sz val="11"/>
      <color rgb="FF000000"/>
      <name val="Calibri"/>
      <family val="2"/>
    </font>
    <font>
      <i/>
      <sz val="10"/>
      <color rgb="FF000000"/>
      <name val="Calibri"/>
      <family val="2"/>
    </font>
    <font>
      <sz val="12"/>
      <color theme="1"/>
      <name val="Calibri"/>
      <family val="2"/>
    </font>
    <font>
      <b/>
      <sz val="12"/>
      <color rgb="FF002060"/>
      <name val="Arial"/>
      <family val="2"/>
    </font>
    <font>
      <b/>
      <sz val="12"/>
      <color rgb="FF002060"/>
      <name val="Calibri"/>
      <family val="2"/>
    </font>
    <font>
      <b/>
      <sz val="8"/>
      <color rgb="FF0070C0"/>
      <name val="Montserrat"/>
    </font>
    <font>
      <b/>
      <sz val="8"/>
      <color rgb="FF002060"/>
      <name val="Montserrat"/>
    </font>
    <font>
      <sz val="8"/>
      <color theme="1"/>
      <name val="Montserrat"/>
    </font>
    <font>
      <u/>
      <sz val="8"/>
      <color theme="1"/>
      <name val="Montserrat"/>
    </font>
  </fonts>
  <fills count="30">
    <fill>
      <patternFill patternType="none"/>
    </fill>
    <fill>
      <patternFill patternType="gray125"/>
    </fill>
    <fill>
      <patternFill patternType="solid">
        <fgColor theme="0"/>
        <bgColor theme="0"/>
      </patternFill>
    </fill>
    <fill>
      <patternFill patternType="solid">
        <fgColor rgb="FFEFEFEF"/>
        <bgColor rgb="FFEFEFEF"/>
      </patternFill>
    </fill>
    <fill>
      <patternFill patternType="solid">
        <fgColor theme="3" tint="0.499984740745262"/>
        <bgColor rgb="FFEFEFEF"/>
      </patternFill>
    </fill>
    <fill>
      <patternFill patternType="solid">
        <fgColor theme="3" tint="0.499984740745262"/>
        <bgColor indexed="64"/>
      </patternFill>
    </fill>
    <fill>
      <patternFill patternType="solid">
        <fgColor rgb="FF99FFCC"/>
        <bgColor rgb="FFEFEFEF"/>
      </patternFill>
    </fill>
    <fill>
      <patternFill patternType="solid">
        <fgColor rgb="FF99FFCC"/>
        <bgColor indexed="64"/>
      </patternFill>
    </fill>
    <fill>
      <patternFill patternType="solid">
        <fgColor rgb="FF92D050"/>
        <bgColor indexed="64"/>
      </patternFill>
    </fill>
    <fill>
      <patternFill patternType="solid">
        <fgColor rgb="FFDBE5F1"/>
        <bgColor rgb="FFDBE5F1"/>
      </patternFill>
    </fill>
    <fill>
      <patternFill patternType="solid">
        <fgColor theme="8" tint="0.79998168889431442"/>
        <bgColor rgb="FFDBE5F1"/>
      </patternFill>
    </fill>
    <fill>
      <patternFill patternType="solid">
        <fgColor theme="8" tint="0.79998168889431442"/>
        <bgColor indexed="64"/>
      </patternFill>
    </fill>
    <fill>
      <patternFill patternType="solid">
        <fgColor rgb="FFCFE2F3"/>
        <bgColor rgb="FFCFE2F3"/>
      </patternFill>
    </fill>
    <fill>
      <patternFill patternType="solid">
        <fgColor rgb="FFFFFF00"/>
        <bgColor theme="0"/>
      </patternFill>
    </fill>
    <fill>
      <patternFill patternType="solid">
        <fgColor rgb="FFF4CCCC"/>
        <bgColor rgb="FFF4CCCC"/>
      </patternFill>
    </fill>
    <fill>
      <patternFill patternType="solid">
        <fgColor rgb="FFFFFF00"/>
        <bgColor rgb="FFA4C2F4"/>
      </patternFill>
    </fill>
    <fill>
      <patternFill patternType="solid">
        <fgColor theme="0"/>
        <bgColor indexed="64"/>
      </patternFill>
    </fill>
    <fill>
      <patternFill patternType="solid">
        <fgColor rgb="FF134F5C"/>
        <bgColor rgb="FF134F5C"/>
      </patternFill>
    </fill>
    <fill>
      <patternFill patternType="solid">
        <fgColor rgb="FF1D798B"/>
        <bgColor rgb="FFCC0000"/>
      </patternFill>
    </fill>
    <fill>
      <patternFill patternType="solid">
        <fgColor rgb="FF134F5C"/>
        <bgColor indexed="64"/>
      </patternFill>
    </fill>
    <fill>
      <patternFill patternType="solid">
        <fgColor theme="4" tint="0.79998168889431442"/>
        <bgColor theme="0"/>
      </patternFill>
    </fill>
    <fill>
      <patternFill patternType="solid">
        <fgColor rgb="FF134F5C"/>
        <bgColor theme="0"/>
      </patternFill>
    </fill>
    <fill>
      <patternFill patternType="solid">
        <fgColor theme="8" tint="-0.249977111117893"/>
        <bgColor theme="0"/>
      </patternFill>
    </fill>
    <fill>
      <patternFill patternType="solid">
        <fgColor rgb="FF00B0F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9" tint="0.59999389629810485"/>
        <bgColor rgb="FF134F5C"/>
      </patternFill>
    </fill>
    <fill>
      <patternFill patternType="solid">
        <fgColor theme="9" tint="0.59999389629810485"/>
        <bgColor indexed="64"/>
      </patternFill>
    </fill>
    <fill>
      <patternFill patternType="solid">
        <fgColor theme="9" tint="0.59999389629810485"/>
        <bgColor rgb="FF0000FF"/>
      </patternFill>
    </fill>
  </fills>
  <borders count="54">
    <border>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230">
    <xf numFmtId="0" fontId="0" fillId="0" borderId="0" xfId="0"/>
    <xf numFmtId="0" fontId="4" fillId="2" borderId="0" xfId="0" applyFont="1" applyFill="1" applyAlignment="1">
      <alignment horizontal="center" vertical="center" wrapText="1"/>
    </xf>
    <xf numFmtId="0" fontId="5" fillId="3" borderId="0" xfId="0" applyFont="1" applyFill="1" applyAlignment="1">
      <alignment horizontal="center" vertical="center" wrapText="1"/>
    </xf>
    <xf numFmtId="0" fontId="3" fillId="0" borderId="6" xfId="0" applyFont="1" applyBorder="1"/>
    <xf numFmtId="0" fontId="0" fillId="0" borderId="5" xfId="0" applyBorder="1" applyAlignment="1">
      <alignment vertical="center"/>
    </xf>
    <xf numFmtId="0" fontId="0" fillId="0" borderId="7" xfId="0" applyBorder="1" applyAlignment="1">
      <alignment vertical="center"/>
    </xf>
    <xf numFmtId="0" fontId="2" fillId="8" borderId="10" xfId="0" applyFont="1" applyFill="1" applyBorder="1" applyAlignment="1">
      <alignment vertical="center"/>
    </xf>
    <xf numFmtId="0" fontId="1" fillId="0" borderId="0" xfId="0" applyFont="1"/>
    <xf numFmtId="0" fontId="3" fillId="0" borderId="0" xfId="0" applyFont="1"/>
    <xf numFmtId="0" fontId="9" fillId="3" borderId="0" xfId="0" applyFont="1" applyFill="1" applyAlignment="1">
      <alignment horizontal="center" vertical="center" wrapText="1"/>
    </xf>
    <xf numFmtId="0" fontId="5" fillId="2" borderId="0" xfId="0" applyFont="1" applyFill="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7" xfId="0" applyFont="1" applyBorder="1" applyAlignment="1">
      <alignment horizontal="center" vertical="center" wrapText="1"/>
    </xf>
    <xf numFmtId="0" fontId="2" fillId="0" borderId="0" xfId="0" applyFont="1"/>
    <xf numFmtId="0" fontId="14" fillId="0" borderId="12" xfId="0" applyFont="1" applyBorder="1" applyAlignment="1">
      <alignment horizontal="center" vertical="center" wrapText="1"/>
    </xf>
    <xf numFmtId="0" fontId="14" fillId="13" borderId="12"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0" borderId="11" xfId="0" applyFont="1" applyBorder="1" applyAlignment="1">
      <alignment horizontal="center" vertical="center" wrapText="1"/>
    </xf>
    <xf numFmtId="0" fontId="14" fillId="2" borderId="2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4" fillId="0" borderId="18" xfId="0" applyFont="1" applyBorder="1" applyAlignment="1">
      <alignment horizontal="center" vertical="center" wrapText="1"/>
    </xf>
    <xf numFmtId="0" fontId="16" fillId="2" borderId="17"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2" borderId="20"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7"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15" fillId="0" borderId="5" xfId="0" applyFont="1" applyBorder="1" applyAlignment="1">
      <alignment horizontal="center" vertical="center" wrapText="1"/>
    </xf>
    <xf numFmtId="0" fontId="20" fillId="0" borderId="24" xfId="0" applyFont="1" applyBorder="1" applyAlignment="1">
      <alignment horizontal="center" vertical="center" wrapText="1"/>
    </xf>
    <xf numFmtId="0" fontId="4" fillId="16" borderId="24" xfId="0" applyFont="1" applyFill="1" applyBorder="1" applyAlignment="1">
      <alignment horizontal="center" vertical="center" wrapText="1"/>
    </xf>
    <xf numFmtId="0" fontId="4" fillId="0" borderId="20" xfId="0" applyFont="1" applyBorder="1" applyAlignment="1">
      <alignment horizontal="center" vertical="center" wrapText="1"/>
    </xf>
    <xf numFmtId="0" fontId="6" fillId="0" borderId="35" xfId="0" applyFont="1" applyBorder="1" applyAlignment="1">
      <alignment horizontal="center" vertical="center" wrapText="1"/>
    </xf>
    <xf numFmtId="0" fontId="17" fillId="0" borderId="23" xfId="0" applyFont="1" applyBorder="1" applyAlignment="1">
      <alignment horizontal="center" vertical="center" wrapText="1"/>
    </xf>
    <xf numFmtId="0" fontId="20" fillId="17" borderId="5" xfId="0" applyFont="1" applyFill="1" applyBorder="1" applyAlignment="1">
      <alignment horizontal="center" vertical="center" wrapText="1"/>
    </xf>
    <xf numFmtId="0" fontId="0" fillId="0" borderId="5" xfId="0" applyBorder="1"/>
    <xf numFmtId="165" fontId="14" fillId="0" borderId="19" xfId="0" applyNumberFormat="1" applyFont="1" applyBorder="1" applyAlignment="1">
      <alignment horizontal="center" vertical="center" wrapText="1"/>
    </xf>
    <xf numFmtId="165" fontId="14" fillId="0" borderId="5" xfId="0" applyNumberFormat="1" applyFont="1" applyBorder="1" applyAlignment="1">
      <alignment horizontal="center" vertical="center" wrapText="1"/>
    </xf>
    <xf numFmtId="0" fontId="14" fillId="0" borderId="24" xfId="0" applyFont="1" applyBorder="1" applyAlignment="1">
      <alignment horizontal="center" vertical="center" wrapText="1"/>
    </xf>
    <xf numFmtId="0" fontId="14" fillId="0" borderId="5" xfId="0" applyFont="1" applyBorder="1" applyAlignment="1">
      <alignment horizontal="center" vertical="center" wrapText="1"/>
    </xf>
    <xf numFmtId="0" fontId="20" fillId="17" borderId="24" xfId="0" applyFont="1" applyFill="1" applyBorder="1" applyAlignment="1">
      <alignment horizontal="center" vertical="center" wrapText="1"/>
    </xf>
    <xf numFmtId="0" fontId="21" fillId="18" borderId="23" xfId="0" applyFont="1" applyFill="1" applyBorder="1" applyAlignment="1">
      <alignment horizontal="center" vertical="center" wrapText="1"/>
    </xf>
    <xf numFmtId="0" fontId="6" fillId="19" borderId="5" xfId="0" applyFont="1" applyFill="1" applyBorder="1" applyAlignment="1">
      <alignment horizontal="center" vertical="center" wrapText="1"/>
    </xf>
    <xf numFmtId="0" fontId="13" fillId="0" borderId="5" xfId="0" applyFont="1" applyBorder="1" applyAlignment="1">
      <alignment horizontal="center" vertical="center" wrapText="1"/>
    </xf>
    <xf numFmtId="165" fontId="13" fillId="0" borderId="5" xfId="0" applyNumberFormat="1" applyFont="1" applyBorder="1" applyAlignment="1">
      <alignment horizontal="center" vertical="center" wrapText="1"/>
    </xf>
    <xf numFmtId="0" fontId="13" fillId="0" borderId="24" xfId="0" applyFont="1" applyBorder="1" applyAlignment="1">
      <alignment horizontal="center" vertical="center" wrapText="1"/>
    </xf>
    <xf numFmtId="0" fontId="13" fillId="2" borderId="5" xfId="0" applyFont="1" applyFill="1" applyBorder="1" applyAlignment="1">
      <alignment horizontal="center" vertical="center" wrapText="1"/>
    </xf>
    <xf numFmtId="0" fontId="6" fillId="21"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4" fillId="0" borderId="23"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3"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5" fillId="0" borderId="30" xfId="0" applyFont="1" applyBorder="1" applyAlignment="1">
      <alignment horizontal="center" vertical="center" wrapText="1"/>
    </xf>
    <xf numFmtId="0" fontId="4" fillId="0" borderId="27" xfId="0" applyFont="1" applyBorder="1" applyAlignment="1">
      <alignment horizontal="center" vertical="center" wrapText="1"/>
    </xf>
    <xf numFmtId="0" fontId="6" fillId="19" borderId="26"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14" fillId="0" borderId="16" xfId="0" applyFont="1" applyBorder="1" applyAlignment="1">
      <alignment horizontal="left" vertical="center" wrapText="1"/>
    </xf>
    <xf numFmtId="0" fontId="14" fillId="0" borderId="22" xfId="0" applyFont="1" applyBorder="1" applyAlignment="1">
      <alignment horizontal="left" vertical="center" wrapText="1"/>
    </xf>
    <xf numFmtId="0" fontId="4" fillId="0" borderId="22" xfId="0" applyFont="1" applyBorder="1" applyAlignment="1">
      <alignment horizontal="left" vertical="center" wrapText="1"/>
    </xf>
    <xf numFmtId="0" fontId="14" fillId="2" borderId="22" xfId="0" applyFont="1" applyFill="1" applyBorder="1" applyAlignment="1">
      <alignment horizontal="left" vertical="center" wrapText="1"/>
    </xf>
    <xf numFmtId="0" fontId="14" fillId="20" borderId="22" xfId="0" applyFont="1" applyFill="1" applyBorder="1" applyAlignment="1">
      <alignment horizontal="left" vertical="center" wrapText="1"/>
    </xf>
    <xf numFmtId="0" fontId="4" fillId="0" borderId="29" xfId="0" applyFont="1" applyBorder="1" applyAlignment="1">
      <alignment horizontal="left" vertical="center" wrapText="1"/>
    </xf>
    <xf numFmtId="0" fontId="14" fillId="13" borderId="18"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21" xfId="0" applyFont="1" applyFill="1" applyBorder="1" applyAlignment="1">
      <alignment horizontal="center" vertical="center" wrapText="1"/>
    </xf>
    <xf numFmtId="0" fontId="7" fillId="0" borderId="37"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18" xfId="0" applyBorder="1"/>
    <xf numFmtId="0" fontId="17" fillId="2" borderId="17"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0" borderId="24" xfId="0" applyFont="1" applyBorder="1" applyAlignment="1">
      <alignment horizontal="center" vertical="center" wrapText="1"/>
    </xf>
    <xf numFmtId="0" fontId="14" fillId="2" borderId="29" xfId="0" applyFont="1" applyFill="1" applyBorder="1" applyAlignment="1">
      <alignment horizontal="left" vertical="center" wrapText="1"/>
    </xf>
    <xf numFmtId="0" fontId="14" fillId="2" borderId="25"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165" fontId="14" fillId="0" borderId="26" xfId="0" applyNumberFormat="1" applyFont="1" applyBorder="1" applyAlignment="1">
      <alignment horizontal="center" vertical="center" wrapText="1"/>
    </xf>
    <xf numFmtId="0" fontId="0" fillId="0" borderId="39" xfId="0" applyBorder="1"/>
    <xf numFmtId="0" fontId="14" fillId="0" borderId="28" xfId="0" applyFont="1" applyBorder="1" applyAlignment="1">
      <alignment horizontal="center" vertical="center" wrapText="1"/>
    </xf>
    <xf numFmtId="0" fontId="15" fillId="2" borderId="26"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7" fillId="0" borderId="28" xfId="0" applyFont="1" applyBorder="1" applyAlignment="1">
      <alignment horizontal="center" vertical="center" wrapText="1"/>
    </xf>
    <xf numFmtId="0" fontId="0" fillId="0" borderId="42" xfId="0" applyBorder="1"/>
    <xf numFmtId="0" fontId="17" fillId="0" borderId="18" xfId="0" applyFont="1" applyBorder="1" applyAlignment="1">
      <alignment horizontal="center" vertical="center" wrapText="1"/>
    </xf>
    <xf numFmtId="0" fontId="16" fillId="2" borderId="24" xfId="0" applyFont="1" applyFill="1" applyBorder="1" applyAlignment="1">
      <alignment horizontal="center" vertical="center" wrapText="1"/>
    </xf>
    <xf numFmtId="0" fontId="0" fillId="0" borderId="43" xfId="0" applyBorder="1"/>
    <xf numFmtId="0" fontId="14" fillId="0" borderId="29" xfId="0" applyFont="1" applyBorder="1" applyAlignment="1">
      <alignment horizontal="left" vertical="center" wrapText="1"/>
    </xf>
    <xf numFmtId="0" fontId="14" fillId="0" borderId="38" xfId="0" applyFont="1" applyBorder="1" applyAlignment="1">
      <alignment horizontal="center" vertical="center" wrapText="1"/>
    </xf>
    <xf numFmtId="0" fontId="7" fillId="23" borderId="26" xfId="0" applyFont="1" applyFill="1" applyBorder="1" applyAlignment="1">
      <alignment horizontal="center" vertical="center" wrapText="1"/>
    </xf>
    <xf numFmtId="0" fontId="14" fillId="0" borderId="27" xfId="0" applyFont="1" applyBorder="1" applyAlignment="1">
      <alignment horizontal="center" vertical="center" wrapText="1"/>
    </xf>
    <xf numFmtId="0" fontId="18" fillId="2" borderId="26"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5" fillId="9" borderId="44"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14" fillId="0" borderId="36" xfId="0" applyFont="1" applyBorder="1" applyAlignment="1">
      <alignment horizontal="center" vertical="center" wrapText="1"/>
    </xf>
    <xf numFmtId="0" fontId="25" fillId="2" borderId="36" xfId="0" applyFont="1" applyFill="1" applyBorder="1" applyAlignment="1">
      <alignment horizontal="center" vertical="center" wrapText="1"/>
    </xf>
    <xf numFmtId="0" fontId="14" fillId="2" borderId="16" xfId="0" applyFont="1" applyFill="1" applyBorder="1" applyAlignment="1">
      <alignment horizontal="left" vertical="center" wrapText="1"/>
    </xf>
    <xf numFmtId="0" fontId="20" fillId="17" borderId="12" xfId="0" applyFont="1" applyFill="1" applyBorder="1" applyAlignment="1">
      <alignment horizontal="center" vertical="center" wrapText="1"/>
    </xf>
    <xf numFmtId="0" fontId="0" fillId="0" borderId="26" xfId="0" applyBorder="1"/>
    <xf numFmtId="0" fontId="4" fillId="0" borderId="30" xfId="0" applyFont="1" applyBorder="1" applyAlignment="1">
      <alignment horizontal="center" vertical="center" wrapText="1"/>
    </xf>
    <xf numFmtId="0" fontId="17" fillId="0" borderId="26" xfId="0" applyFont="1" applyBorder="1" applyAlignment="1">
      <alignment horizontal="center" vertical="center" wrapText="1"/>
    </xf>
    <xf numFmtId="0" fontId="16" fillId="2" borderId="28" xfId="0" applyFont="1" applyFill="1" applyBorder="1" applyAlignment="1">
      <alignment horizontal="center" vertical="center" wrapText="1"/>
    </xf>
    <xf numFmtId="0" fontId="14" fillId="15" borderId="26" xfId="0" applyFont="1" applyFill="1" applyBorder="1" applyAlignment="1">
      <alignment horizontal="center" vertical="center" wrapText="1"/>
    </xf>
    <xf numFmtId="0" fontId="14" fillId="13" borderId="26" xfId="0" applyFont="1" applyFill="1" applyBorder="1" applyAlignment="1">
      <alignment horizontal="center" vertical="center" wrapText="1"/>
    </xf>
    <xf numFmtId="0" fontId="14" fillId="13" borderId="28"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46" xfId="0" applyFont="1" applyBorder="1" applyAlignment="1">
      <alignment horizontal="center" vertical="center" wrapText="1"/>
    </xf>
    <xf numFmtId="0" fontId="16" fillId="2" borderId="18" xfId="0" applyFont="1" applyFill="1" applyBorder="1" applyAlignment="1">
      <alignment horizontal="center" vertical="center" wrapText="1"/>
    </xf>
    <xf numFmtId="0" fontId="14" fillId="0" borderId="17"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3" xfId="0" applyFont="1" applyBorder="1" applyAlignment="1">
      <alignment horizontal="center" vertical="center" wrapText="1"/>
    </xf>
    <xf numFmtId="0" fontId="3" fillId="0" borderId="32" xfId="0" applyFont="1" applyBorder="1" applyAlignment="1">
      <alignment vertical="center"/>
    </xf>
    <xf numFmtId="0" fontId="7" fillId="22" borderId="28" xfId="0" applyFont="1" applyFill="1" applyBorder="1" applyAlignment="1">
      <alignment horizontal="center" vertical="center" wrapText="1"/>
    </xf>
    <xf numFmtId="0" fontId="3" fillId="0" borderId="5" xfId="0" applyFont="1" applyBorder="1" applyAlignment="1">
      <alignment horizontal="left" vertical="center"/>
    </xf>
    <xf numFmtId="0" fontId="26" fillId="26" borderId="8" xfId="0" applyFont="1" applyFill="1" applyBorder="1" applyAlignment="1">
      <alignment horizontal="center" vertical="center" wrapText="1"/>
    </xf>
    <xf numFmtId="0" fontId="27" fillId="26" borderId="9" xfId="0" applyFont="1" applyFill="1" applyBorder="1" applyAlignment="1">
      <alignment horizontal="center"/>
    </xf>
    <xf numFmtId="0" fontId="27" fillId="26" borderId="15" xfId="0" applyFont="1" applyFill="1" applyBorder="1" applyAlignment="1">
      <alignment horizontal="center"/>
    </xf>
    <xf numFmtId="0" fontId="5" fillId="3" borderId="4" xfId="0" applyFont="1" applyFill="1" applyBorder="1" applyAlignment="1">
      <alignment horizontal="left" vertical="center" wrapText="1"/>
    </xf>
    <xf numFmtId="0" fontId="3" fillId="0" borderId="0" xfId="0" applyFont="1"/>
    <xf numFmtId="0" fontId="3" fillId="0" borderId="6" xfId="0" applyFont="1" applyBorder="1"/>
    <xf numFmtId="0" fontId="3" fillId="0" borderId="4" xfId="0" applyFont="1" applyBorder="1"/>
    <xf numFmtId="0" fontId="0" fillId="0" borderId="0" xfId="0"/>
    <xf numFmtId="0" fontId="6" fillId="4" borderId="4" xfId="0" applyFont="1" applyFill="1" applyBorder="1" applyAlignment="1">
      <alignment horizontal="center" vertical="center" wrapText="1"/>
    </xf>
    <xf numFmtId="0" fontId="7" fillId="5" borderId="0" xfId="0" applyFont="1" applyFill="1"/>
    <xf numFmtId="0" fontId="7" fillId="5" borderId="6" xfId="0" applyFont="1" applyFill="1" applyBorder="1"/>
    <xf numFmtId="0" fontId="0" fillId="0" borderId="4" xfId="0" applyBorder="1" applyAlignment="1">
      <alignment horizontal="center"/>
    </xf>
    <xf numFmtId="0" fontId="0" fillId="0" borderId="0" xfId="0" applyAlignment="1">
      <alignment horizontal="center"/>
    </xf>
    <xf numFmtId="164" fontId="3" fillId="0" borderId="32" xfId="0" applyNumberFormat="1" applyFont="1" applyBorder="1" applyAlignment="1">
      <alignment horizontal="center" vertical="center"/>
    </xf>
    <xf numFmtId="0" fontId="3" fillId="0" borderId="32" xfId="0" applyFont="1" applyBorder="1" applyAlignment="1">
      <alignment horizontal="left" vertical="center"/>
    </xf>
    <xf numFmtId="0" fontId="5" fillId="6" borderId="2" xfId="0" applyFont="1" applyFill="1" applyBorder="1" applyAlignment="1">
      <alignment horizontal="center" vertical="center" wrapText="1"/>
    </xf>
    <xf numFmtId="0" fontId="8" fillId="7" borderId="1" xfId="0" applyFont="1" applyFill="1" applyBorder="1"/>
    <xf numFmtId="0" fontId="8" fillId="7" borderId="3" xfId="0" applyFont="1" applyFill="1" applyBorder="1"/>
    <xf numFmtId="0" fontId="5" fillId="6" borderId="2" xfId="0" applyFont="1" applyFill="1" applyBorder="1" applyAlignment="1">
      <alignment horizontal="left" vertical="center" wrapText="1"/>
    </xf>
    <xf numFmtId="0" fontId="3" fillId="7" borderId="1" xfId="0" applyFont="1" applyFill="1" applyBorder="1"/>
    <xf numFmtId="0" fontId="3" fillId="7" borderId="3" xfId="0" applyFont="1" applyFill="1" applyBorder="1"/>
    <xf numFmtId="164" fontId="3" fillId="0" borderId="7" xfId="0" applyNumberFormat="1" applyFont="1" applyBorder="1" applyAlignment="1">
      <alignment horizontal="center" vertical="center"/>
    </xf>
    <xf numFmtId="0" fontId="8" fillId="0" borderId="0" xfId="0" applyFont="1" applyAlignment="1">
      <alignment horizontal="center" vertical="center" wrapText="1"/>
    </xf>
    <xf numFmtId="0" fontId="8" fillId="0" borderId="0" xfId="0" applyFont="1"/>
    <xf numFmtId="0" fontId="3" fillId="0" borderId="5" xfId="0" applyFont="1" applyBorder="1" applyAlignment="1">
      <alignment horizontal="left" vertical="center" wrapText="1"/>
    </xf>
    <xf numFmtId="0" fontId="4" fillId="3" borderId="2" xfId="0" applyFont="1" applyFill="1" applyBorder="1" applyAlignment="1">
      <alignment horizontal="center" vertical="center" wrapText="1"/>
    </xf>
    <xf numFmtId="0" fontId="3" fillId="0" borderId="1" xfId="0" applyFont="1" applyBorder="1"/>
    <xf numFmtId="0" fontId="3" fillId="0" borderId="3" xfId="0" applyFont="1" applyBorder="1"/>
    <xf numFmtId="0" fontId="4" fillId="3" borderId="2" xfId="0" applyFont="1" applyFill="1" applyBorder="1" applyAlignment="1">
      <alignment horizontal="left" vertical="center" wrapText="1"/>
    </xf>
    <xf numFmtId="0" fontId="9" fillId="3" borderId="2" xfId="0" applyFont="1" applyFill="1" applyBorder="1" applyAlignment="1">
      <alignment horizontal="center" vertical="center" wrapText="1"/>
    </xf>
    <xf numFmtId="164" fontId="8" fillId="8" borderId="8" xfId="0" applyNumberFormat="1" applyFont="1" applyFill="1" applyBorder="1" applyAlignment="1">
      <alignment horizontal="center" vertical="center"/>
    </xf>
    <xf numFmtId="164" fontId="8" fillId="8" borderId="9" xfId="0" applyNumberFormat="1" applyFont="1" applyFill="1" applyBorder="1" applyAlignment="1">
      <alignment horizontal="center" vertical="center"/>
    </xf>
    <xf numFmtId="0" fontId="3" fillId="0" borderId="0" xfId="0" applyFont="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11" fillId="0" borderId="1" xfId="0" applyFont="1" applyBorder="1"/>
    <xf numFmtId="0" fontId="11" fillId="0" borderId="3" xfId="0" applyFont="1" applyBorder="1"/>
    <xf numFmtId="0" fontId="8" fillId="11" borderId="8" xfId="0" applyFont="1" applyFill="1" applyBorder="1" applyAlignment="1">
      <alignment horizontal="center"/>
    </xf>
    <xf numFmtId="0" fontId="8" fillId="11" borderId="9" xfId="0" applyFont="1" applyFill="1" applyBorder="1" applyAlignment="1">
      <alignment horizontal="center"/>
    </xf>
    <xf numFmtId="0" fontId="8" fillId="11" borderId="15" xfId="0" applyFont="1" applyFill="1" applyBorder="1" applyAlignment="1">
      <alignment horizontal="center"/>
    </xf>
    <xf numFmtId="0" fontId="5" fillId="0" borderId="11" xfId="0" applyFont="1" applyBorder="1" applyAlignment="1">
      <alignment horizontal="center" vertical="center" wrapText="1"/>
    </xf>
    <xf numFmtId="0" fontId="3" fillId="0" borderId="12" xfId="0" applyFont="1" applyBorder="1"/>
    <xf numFmtId="0" fontId="3" fillId="0" borderId="18" xfId="0" applyFont="1" applyBorder="1"/>
    <xf numFmtId="0" fontId="3" fillId="0" borderId="21" xfId="0" applyFont="1" applyBorder="1"/>
    <xf numFmtId="0" fontId="14" fillId="14" borderId="40" xfId="0" applyFont="1" applyFill="1" applyBorder="1" applyAlignment="1">
      <alignment horizontal="center" vertical="center" wrapText="1"/>
    </xf>
    <xf numFmtId="0" fontId="14" fillId="14" borderId="36" xfId="0" applyFont="1" applyFill="1" applyBorder="1" applyAlignment="1">
      <alignment horizontal="center" vertical="center" wrapText="1"/>
    </xf>
    <xf numFmtId="0" fontId="13" fillId="0" borderId="45" xfId="0" applyFont="1" applyBorder="1" applyAlignment="1">
      <alignment horizontal="center" vertical="center" wrapText="1"/>
    </xf>
    <xf numFmtId="0" fontId="13" fillId="0" borderId="43" xfId="0" applyFont="1" applyBorder="1" applyAlignment="1">
      <alignment horizontal="center" vertical="center" wrapText="1"/>
    </xf>
    <xf numFmtId="0" fontId="5" fillId="2" borderId="37" xfId="0" applyFont="1" applyFill="1" applyBorder="1" applyAlignment="1">
      <alignment horizontal="center" vertical="center" wrapText="1"/>
    </xf>
    <xf numFmtId="0" fontId="3" fillId="0" borderId="33" xfId="0" applyFont="1" applyBorder="1"/>
    <xf numFmtId="0" fontId="3" fillId="0" borderId="38" xfId="0" applyFont="1" applyBorder="1"/>
    <xf numFmtId="0" fontId="13" fillId="2" borderId="37" xfId="0" applyFont="1" applyFill="1" applyBorder="1" applyAlignment="1">
      <alignment horizontal="center" vertical="center" wrapText="1"/>
    </xf>
    <xf numFmtId="0" fontId="3" fillId="0" borderId="24" xfId="0" applyFont="1" applyBorder="1"/>
    <xf numFmtId="0" fontId="3" fillId="0" borderId="28" xfId="0" applyFont="1" applyBorder="1"/>
    <xf numFmtId="0" fontId="3" fillId="0" borderId="41" xfId="0" applyFont="1" applyBorder="1"/>
    <xf numFmtId="0" fontId="5" fillId="0" borderId="40" xfId="0" applyFont="1" applyBorder="1" applyAlignment="1">
      <alignment horizontal="center" vertical="center" wrapText="1"/>
    </xf>
    <xf numFmtId="0" fontId="5" fillId="9" borderId="11" xfId="0" applyFont="1" applyFill="1" applyBorder="1" applyAlignment="1">
      <alignment horizontal="center" vertical="center" wrapText="1"/>
    </xf>
    <xf numFmtId="0" fontId="3" fillId="0" borderId="19" xfId="0" applyFont="1" applyBorder="1"/>
    <xf numFmtId="0" fontId="3" fillId="0" borderId="25" xfId="0" applyFont="1" applyBorder="1"/>
    <xf numFmtId="0" fontId="5" fillId="10" borderId="13" xfId="0" applyFont="1" applyFill="1" applyBorder="1" applyAlignment="1">
      <alignment horizontal="center" vertical="center" wrapText="1"/>
    </xf>
    <xf numFmtId="0" fontId="3" fillId="11" borderId="13" xfId="0" applyFont="1" applyFill="1" applyBorder="1"/>
    <xf numFmtId="0" fontId="3" fillId="11" borderId="14" xfId="0" applyFont="1" applyFill="1" applyBorder="1"/>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28" fillId="24" borderId="5" xfId="0" applyFont="1" applyFill="1" applyBorder="1" applyAlignment="1">
      <alignment horizontal="center" vertical="center" wrapText="1"/>
    </xf>
    <xf numFmtId="0" fontId="29" fillId="25" borderId="5" xfId="0" applyFont="1" applyFill="1" applyBorder="1" applyAlignment="1">
      <alignment horizontal="center" vertical="center" wrapText="1"/>
    </xf>
    <xf numFmtId="0" fontId="29" fillId="0" borderId="5" xfId="0" applyFont="1" applyBorder="1" applyAlignment="1">
      <alignment horizontal="center" vertical="center" wrapText="1"/>
    </xf>
    <xf numFmtId="0" fontId="30" fillId="0" borderId="5" xfId="0" applyFont="1" applyBorder="1" applyAlignment="1">
      <alignment horizontal="left" vertical="center" wrapText="1"/>
    </xf>
    <xf numFmtId="0" fontId="30" fillId="0" borderId="5" xfId="0" applyFont="1" applyBorder="1" applyAlignment="1">
      <alignment horizontal="center" vertical="center" wrapText="1"/>
    </xf>
    <xf numFmtId="0" fontId="12" fillId="12" borderId="47" xfId="0" applyFont="1" applyFill="1" applyBorder="1" applyAlignment="1">
      <alignment horizontal="center" vertical="center" wrapText="1"/>
    </xf>
    <xf numFmtId="0" fontId="12" fillId="12" borderId="48" xfId="0" applyFont="1" applyFill="1" applyBorder="1" applyAlignment="1">
      <alignment horizontal="center" vertical="center" wrapText="1"/>
    </xf>
    <xf numFmtId="0" fontId="12" fillId="12" borderId="49" xfId="0" applyFont="1" applyFill="1" applyBorder="1" applyAlignment="1">
      <alignment horizontal="center" vertical="center" wrapText="1"/>
    </xf>
    <xf numFmtId="0" fontId="12" fillId="9" borderId="46" xfId="0" applyFont="1" applyFill="1" applyBorder="1" applyAlignment="1">
      <alignment horizontal="center" vertical="center" wrapText="1"/>
    </xf>
    <xf numFmtId="0" fontId="12" fillId="9" borderId="50" xfId="0" applyFont="1" applyFill="1" applyBorder="1" applyAlignment="1">
      <alignment horizontal="center" vertical="center" wrapText="1"/>
    </xf>
    <xf numFmtId="0" fontId="12" fillId="9" borderId="51" xfId="0" applyFont="1" applyFill="1" applyBorder="1" applyAlignment="1">
      <alignment horizontal="center" vertical="center" wrapText="1"/>
    </xf>
    <xf numFmtId="0" fontId="5" fillId="9" borderId="31" xfId="0" applyFont="1" applyFill="1" applyBorder="1" applyAlignment="1">
      <alignment horizontal="center" vertical="center" wrapText="1"/>
    </xf>
    <xf numFmtId="0" fontId="5" fillId="9" borderId="52" xfId="0" applyFont="1" applyFill="1" applyBorder="1" applyAlignment="1">
      <alignment horizontal="center" vertical="center" wrapText="1"/>
    </xf>
    <xf numFmtId="0" fontId="5" fillId="9" borderId="53" xfId="0" applyFont="1" applyFill="1" applyBorder="1" applyAlignment="1">
      <alignment horizontal="center" vertical="center" wrapText="1"/>
    </xf>
    <xf numFmtId="0" fontId="5" fillId="9" borderId="47" xfId="0" applyFont="1" applyFill="1" applyBorder="1" applyAlignment="1">
      <alignment horizontal="center" vertical="center" wrapText="1"/>
    </xf>
    <xf numFmtId="0" fontId="5" fillId="9" borderId="48" xfId="0" applyFont="1" applyFill="1" applyBorder="1" applyAlignment="1">
      <alignment horizontal="center" vertical="center" wrapText="1"/>
    </xf>
    <xf numFmtId="0" fontId="5" fillId="9" borderId="49" xfId="0" applyFont="1" applyFill="1" applyBorder="1" applyAlignment="1">
      <alignment horizontal="center" vertical="center" wrapText="1"/>
    </xf>
    <xf numFmtId="0" fontId="20" fillId="27" borderId="5" xfId="0" applyFont="1" applyFill="1" applyBorder="1" applyAlignment="1">
      <alignment horizontal="center" vertical="center" wrapText="1"/>
    </xf>
    <xf numFmtId="0" fontId="20" fillId="27" borderId="26"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7" fillId="28" borderId="37" xfId="0" applyFont="1" applyFill="1" applyBorder="1" applyAlignment="1">
      <alignment horizontal="center" vertical="center" wrapText="1"/>
    </xf>
    <xf numFmtId="0" fontId="6" fillId="29"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H34"/>
  <sheetViews>
    <sheetView tabSelected="1" topLeftCell="B1" workbookViewId="0">
      <selection activeCell="O10" sqref="O10"/>
    </sheetView>
  </sheetViews>
  <sheetFormatPr baseColWidth="10" defaultRowHeight="15" x14ac:dyDescent="0.25"/>
  <cols>
    <col min="1" max="1" width="0" hidden="1" customWidth="1"/>
    <col min="2" max="2" width="12.85546875" customWidth="1"/>
    <col min="3" max="3" width="33.28515625" bestFit="1" customWidth="1"/>
    <col min="4" max="15" width="4" customWidth="1"/>
    <col min="16" max="16" width="5.140625" customWidth="1"/>
    <col min="17" max="17" width="4" customWidth="1"/>
    <col min="18" max="18" width="5" customWidth="1"/>
    <col min="19" max="27" width="4" customWidth="1"/>
    <col min="28" max="75" width="4" hidden="1" customWidth="1"/>
    <col min="76" max="76" width="20.7109375" customWidth="1"/>
    <col min="77" max="77" width="34.5703125" customWidth="1"/>
    <col min="78" max="78" width="2.140625" hidden="1" customWidth="1"/>
    <col min="79" max="79" width="25.28515625" customWidth="1"/>
    <col min="80" max="80" width="0" hidden="1" customWidth="1"/>
  </cols>
  <sheetData>
    <row r="1" spans="1:86" ht="21" customHeight="1" thickBot="1" x14ac:dyDescent="0.3">
      <c r="A1" s="143" t="s">
        <v>66</v>
      </c>
      <c r="B1" s="144"/>
      <c r="C1" s="144"/>
      <c r="D1" s="144"/>
      <c r="E1" s="144"/>
      <c r="F1" s="144"/>
      <c r="G1" s="144"/>
      <c r="H1" s="144"/>
      <c r="I1" s="144"/>
      <c r="J1" s="144"/>
      <c r="K1" s="144"/>
      <c r="L1" s="144"/>
      <c r="M1" s="144"/>
      <c r="N1" s="144"/>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44"/>
      <c r="CB1" s="145"/>
      <c r="CC1" s="1"/>
      <c r="CD1" s="1"/>
      <c r="CE1" s="1"/>
      <c r="CF1" s="1"/>
      <c r="CG1" s="1"/>
      <c r="CH1" s="1"/>
    </row>
    <row r="2" spans="1:86" ht="32.25" hidden="1" customHeight="1" x14ac:dyDescent="0.25">
      <c r="A2" s="146" t="s">
        <v>0</v>
      </c>
      <c r="B2" s="147"/>
      <c r="C2" s="148"/>
      <c r="D2" s="151" t="s">
        <v>1</v>
      </c>
      <c r="E2" s="152"/>
      <c r="F2" s="152"/>
      <c r="G2" s="152"/>
      <c r="H2" s="152"/>
      <c r="I2" s="152"/>
      <c r="J2" s="152"/>
      <c r="K2" s="152"/>
      <c r="L2" s="153"/>
      <c r="M2" s="151" t="s">
        <v>2</v>
      </c>
      <c r="N2" s="152"/>
      <c r="O2" s="152"/>
      <c r="P2" s="152"/>
      <c r="Q2" s="152"/>
      <c r="R2" s="153"/>
      <c r="S2" s="151" t="s">
        <v>3</v>
      </c>
      <c r="T2" s="152"/>
      <c r="U2" s="152"/>
      <c r="V2" s="152"/>
      <c r="W2" s="152"/>
      <c r="X2" s="152"/>
      <c r="Y2" s="152"/>
      <c r="Z2" s="152"/>
      <c r="AA2" s="153"/>
      <c r="AB2" s="151" t="s">
        <v>4</v>
      </c>
      <c r="AC2" s="152"/>
      <c r="AD2" s="152"/>
      <c r="AE2" s="152"/>
      <c r="AF2" s="152"/>
      <c r="AG2" s="152"/>
      <c r="AH2" s="152"/>
      <c r="AI2" s="153"/>
      <c r="AJ2" s="154"/>
      <c r="AK2" s="155"/>
      <c r="AL2" s="155"/>
      <c r="AM2" s="155"/>
      <c r="AN2" s="155"/>
      <c r="AO2" s="155"/>
      <c r="AP2" s="156">
        <f>15000*3</f>
        <v>45000</v>
      </c>
      <c r="AQ2" s="156"/>
      <c r="AR2" s="156"/>
      <c r="AS2" s="156"/>
      <c r="AT2" s="156"/>
      <c r="AU2" s="156"/>
      <c r="AV2" s="140">
        <v>3</v>
      </c>
      <c r="AW2" s="157" t="s">
        <v>5</v>
      </c>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8"/>
      <c r="BY2" s="8"/>
      <c r="BZ2" s="8"/>
      <c r="CA2" s="8"/>
      <c r="CB2" s="3"/>
      <c r="CC2" s="2"/>
      <c r="CD2" s="2"/>
      <c r="CE2" s="2"/>
      <c r="CF2" s="2"/>
      <c r="CG2" s="2"/>
      <c r="CH2" s="2"/>
    </row>
    <row r="3" spans="1:86" ht="32.25" hidden="1" customHeight="1" x14ac:dyDescent="0.25">
      <c r="A3" s="149"/>
      <c r="B3" s="150"/>
      <c r="C3" s="148"/>
      <c r="D3" s="158" t="s">
        <v>6</v>
      </c>
      <c r="E3" s="159"/>
      <c r="F3" s="159"/>
      <c r="G3" s="159"/>
      <c r="H3" s="159"/>
      <c r="I3" s="159"/>
      <c r="J3" s="159"/>
      <c r="K3" s="159"/>
      <c r="L3" s="160"/>
      <c r="M3" s="158" t="s">
        <v>7</v>
      </c>
      <c r="N3" s="159"/>
      <c r="O3" s="159"/>
      <c r="P3" s="159"/>
      <c r="Q3" s="159"/>
      <c r="R3" s="160"/>
      <c r="S3" s="161" t="s">
        <v>8</v>
      </c>
      <c r="T3" s="159"/>
      <c r="U3" s="159"/>
      <c r="V3" s="159"/>
      <c r="W3" s="159"/>
      <c r="X3" s="159"/>
      <c r="Y3" s="159"/>
      <c r="Z3" s="159"/>
      <c r="AA3" s="160"/>
      <c r="AB3" s="158"/>
      <c r="AC3" s="162"/>
      <c r="AD3" s="162"/>
      <c r="AE3" s="162"/>
      <c r="AF3" s="162"/>
      <c r="AG3" s="162"/>
      <c r="AH3" s="162"/>
      <c r="AI3" s="163"/>
      <c r="AJ3" s="154"/>
      <c r="AK3" s="155"/>
      <c r="AL3" s="155"/>
      <c r="AM3" s="155"/>
      <c r="AN3" s="155"/>
      <c r="AO3" s="155"/>
      <c r="AP3" s="164">
        <f>21000*2</f>
        <v>42000</v>
      </c>
      <c r="AQ3" s="164"/>
      <c r="AR3" s="164"/>
      <c r="AS3" s="164"/>
      <c r="AT3" s="164"/>
      <c r="AU3" s="164"/>
      <c r="AV3" s="4">
        <v>2</v>
      </c>
      <c r="AW3" s="142" t="s">
        <v>9</v>
      </c>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CB3" s="3"/>
      <c r="CC3" s="2"/>
      <c r="CD3" s="2"/>
      <c r="CE3" s="2"/>
      <c r="CF3" s="2"/>
      <c r="CG3" s="2"/>
      <c r="CH3" s="2"/>
    </row>
    <row r="4" spans="1:86" ht="32.25" hidden="1" customHeight="1" x14ac:dyDescent="0.25">
      <c r="A4" s="149"/>
      <c r="B4" s="150"/>
      <c r="C4" s="148"/>
      <c r="D4" s="158" t="s">
        <v>10</v>
      </c>
      <c r="E4" s="159"/>
      <c r="F4" s="159"/>
      <c r="G4" s="159"/>
      <c r="H4" s="159"/>
      <c r="I4" s="159"/>
      <c r="J4" s="159"/>
      <c r="K4" s="159"/>
      <c r="L4" s="160"/>
      <c r="M4" s="158" t="s">
        <v>7</v>
      </c>
      <c r="N4" s="159"/>
      <c r="O4" s="159"/>
      <c r="P4" s="159"/>
      <c r="Q4" s="159"/>
      <c r="R4" s="160"/>
      <c r="S4" s="161" t="s">
        <v>11</v>
      </c>
      <c r="T4" s="159"/>
      <c r="U4" s="159"/>
      <c r="V4" s="159"/>
      <c r="W4" s="159"/>
      <c r="X4" s="159"/>
      <c r="Y4" s="159"/>
      <c r="Z4" s="159"/>
      <c r="AA4" s="160"/>
      <c r="AB4" s="158"/>
      <c r="AC4" s="162"/>
      <c r="AD4" s="162"/>
      <c r="AE4" s="162"/>
      <c r="AF4" s="162"/>
      <c r="AG4" s="162"/>
      <c r="AH4" s="162"/>
      <c r="AI4" s="163"/>
      <c r="AJ4" s="154"/>
      <c r="AK4" s="155"/>
      <c r="AL4" s="155"/>
      <c r="AM4" s="155"/>
      <c r="AN4" s="155"/>
      <c r="AO4" s="155"/>
      <c r="AP4" s="164">
        <f>25000*2</f>
        <v>50000</v>
      </c>
      <c r="AQ4" s="164"/>
      <c r="AR4" s="164"/>
      <c r="AS4" s="164"/>
      <c r="AT4" s="164"/>
      <c r="AU4" s="164"/>
      <c r="AV4" s="5">
        <v>2</v>
      </c>
      <c r="AW4" s="167" t="s">
        <v>12</v>
      </c>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CB4" s="3"/>
      <c r="CC4" s="2"/>
      <c r="CD4" s="2"/>
      <c r="CE4" s="2"/>
      <c r="CF4" s="2"/>
      <c r="CG4" s="2"/>
      <c r="CH4" s="2"/>
    </row>
    <row r="5" spans="1:86" s="7" customFormat="1" ht="40.5" hidden="1" customHeight="1" x14ac:dyDescent="0.25">
      <c r="A5" s="149"/>
      <c r="B5" s="150"/>
      <c r="C5" s="148"/>
      <c r="D5" s="168" t="s">
        <v>13</v>
      </c>
      <c r="E5" s="169"/>
      <c r="F5" s="169"/>
      <c r="G5" s="169"/>
      <c r="H5" s="169"/>
      <c r="I5" s="169"/>
      <c r="J5" s="169"/>
      <c r="K5" s="169"/>
      <c r="L5" s="170"/>
      <c r="M5" s="168" t="s">
        <v>7</v>
      </c>
      <c r="N5" s="169"/>
      <c r="O5" s="169"/>
      <c r="P5" s="169"/>
      <c r="Q5" s="169"/>
      <c r="R5" s="170"/>
      <c r="S5" s="171" t="s">
        <v>14</v>
      </c>
      <c r="T5" s="169"/>
      <c r="U5" s="169"/>
      <c r="V5" s="169"/>
      <c r="W5" s="169"/>
      <c r="X5" s="169"/>
      <c r="Y5" s="169"/>
      <c r="Z5" s="169"/>
      <c r="AA5" s="170"/>
      <c r="AB5" s="172"/>
      <c r="AC5" s="169"/>
      <c r="AD5" s="169"/>
      <c r="AE5" s="169"/>
      <c r="AF5" s="169"/>
      <c r="AG5" s="169"/>
      <c r="AH5" s="169"/>
      <c r="AI5" s="170"/>
      <c r="AJ5" s="154"/>
      <c r="AK5" s="155"/>
      <c r="AL5" s="155"/>
      <c r="AM5" s="155"/>
      <c r="AN5" s="155"/>
      <c r="AO5" s="155"/>
      <c r="AP5" s="173">
        <f>SUM(AP2:AU4)</f>
        <v>137000</v>
      </c>
      <c r="AQ5" s="174"/>
      <c r="AR5" s="174"/>
      <c r="AS5" s="174"/>
      <c r="AT5" s="174"/>
      <c r="AU5" s="174"/>
      <c r="AV5" s="6">
        <f>SUM(AV2:AV4)</f>
        <v>7</v>
      </c>
      <c r="BA5"/>
      <c r="BB5"/>
      <c r="BC5"/>
      <c r="BD5"/>
      <c r="BE5"/>
      <c r="BF5"/>
      <c r="BG5"/>
      <c r="BH5"/>
      <c r="BI5"/>
      <c r="BJ5"/>
      <c r="BK5"/>
      <c r="BL5"/>
      <c r="BM5"/>
      <c r="BN5"/>
      <c r="BO5"/>
      <c r="BP5"/>
      <c r="BQ5"/>
      <c r="BR5"/>
      <c r="BS5" s="175"/>
      <c r="BT5" s="147"/>
      <c r="BU5" s="147"/>
      <c r="BV5" s="147"/>
      <c r="BW5" s="147"/>
      <c r="BX5"/>
      <c r="BY5"/>
      <c r="BZ5"/>
      <c r="CA5"/>
      <c r="CB5" s="3"/>
      <c r="CC5" s="9"/>
      <c r="CD5" s="9"/>
      <c r="CE5" s="9"/>
      <c r="CF5" s="9"/>
      <c r="CG5" s="9"/>
      <c r="CH5" s="9"/>
    </row>
    <row r="6" spans="1:86" ht="39" hidden="1" customHeight="1" x14ac:dyDescent="0.25">
      <c r="A6" s="149"/>
      <c r="B6" s="150"/>
      <c r="C6" s="148"/>
      <c r="D6" s="176" t="s">
        <v>15</v>
      </c>
      <c r="E6" s="169"/>
      <c r="F6" s="169"/>
      <c r="G6" s="169"/>
      <c r="H6" s="169"/>
      <c r="I6" s="169"/>
      <c r="J6" s="169"/>
      <c r="K6" s="169"/>
      <c r="L6" s="170"/>
      <c r="M6" s="176" t="s">
        <v>16</v>
      </c>
      <c r="N6" s="169"/>
      <c r="O6" s="169"/>
      <c r="P6" s="169"/>
      <c r="Q6" s="169"/>
      <c r="R6" s="170"/>
      <c r="S6" s="177" t="s">
        <v>14</v>
      </c>
      <c r="T6" s="169"/>
      <c r="U6" s="169"/>
      <c r="V6" s="169"/>
      <c r="W6" s="169"/>
      <c r="X6" s="169"/>
      <c r="Y6" s="169"/>
      <c r="Z6" s="169"/>
      <c r="AA6" s="170"/>
      <c r="AB6" s="178"/>
      <c r="AC6" s="179"/>
      <c r="AD6" s="179"/>
      <c r="AE6" s="179"/>
      <c r="AF6" s="179"/>
      <c r="AG6" s="179"/>
      <c r="AH6" s="179"/>
      <c r="AI6" s="180"/>
      <c r="AJ6" s="154"/>
      <c r="AK6" s="155"/>
      <c r="AL6" s="155"/>
      <c r="AM6" s="155"/>
      <c r="AN6" s="155"/>
      <c r="AO6" s="155"/>
      <c r="BS6" s="165"/>
      <c r="BT6" s="166"/>
      <c r="BU6" s="166"/>
      <c r="BV6" s="166"/>
      <c r="BW6" s="166"/>
      <c r="CB6" s="3"/>
      <c r="CC6" s="2"/>
      <c r="CD6" s="2"/>
      <c r="CE6" s="2"/>
      <c r="CF6" s="2"/>
      <c r="CG6" s="2"/>
      <c r="CH6" s="2"/>
    </row>
    <row r="7" spans="1:86" ht="15.75" customHeight="1" thickBot="1" x14ac:dyDescent="0.3">
      <c r="A7" s="200" t="s">
        <v>17</v>
      </c>
      <c r="B7" s="186"/>
      <c r="C7" s="118" t="s">
        <v>18</v>
      </c>
      <c r="D7" s="203">
        <v>2026</v>
      </c>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4"/>
      <c r="BD7" s="204"/>
      <c r="BE7" s="204"/>
      <c r="BF7" s="204"/>
      <c r="BG7" s="204"/>
      <c r="BH7" s="204"/>
      <c r="BI7" s="204"/>
      <c r="BJ7" s="205"/>
      <c r="BK7" s="181">
        <v>2027</v>
      </c>
      <c r="BL7" s="182"/>
      <c r="BM7" s="182"/>
      <c r="BN7" s="182"/>
      <c r="BO7" s="182"/>
      <c r="BP7" s="182"/>
      <c r="BQ7" s="182"/>
      <c r="BR7" s="182"/>
      <c r="BS7" s="182"/>
      <c r="BT7" s="182"/>
      <c r="BU7" s="182"/>
      <c r="BV7" s="182"/>
      <c r="BW7" s="183"/>
      <c r="BX7" s="222" t="s">
        <v>19</v>
      </c>
      <c r="BY7" s="222" t="s">
        <v>3</v>
      </c>
      <c r="BZ7" s="219" t="s">
        <v>20</v>
      </c>
      <c r="CA7" s="216" t="s">
        <v>21</v>
      </c>
      <c r="CB7" s="213" t="s">
        <v>22</v>
      </c>
      <c r="CC7" s="10"/>
      <c r="CD7" s="10"/>
      <c r="CE7" s="10"/>
      <c r="CF7" s="10"/>
      <c r="CG7" s="10"/>
      <c r="CH7" s="10"/>
    </row>
    <row r="8" spans="1:86" ht="15" customHeight="1" x14ac:dyDescent="0.25">
      <c r="A8" s="201"/>
      <c r="B8" s="196"/>
      <c r="C8" s="199" t="s">
        <v>23</v>
      </c>
      <c r="D8" s="184" t="s">
        <v>25</v>
      </c>
      <c r="E8" s="185"/>
      <c r="F8" s="185"/>
      <c r="G8" s="186"/>
      <c r="H8" s="184" t="s">
        <v>26</v>
      </c>
      <c r="I8" s="185"/>
      <c r="J8" s="185"/>
      <c r="K8" s="187"/>
      <c r="L8" s="186"/>
      <c r="M8" s="184" t="s">
        <v>27</v>
      </c>
      <c r="N8" s="185"/>
      <c r="O8" s="185"/>
      <c r="P8" s="185"/>
      <c r="Q8" s="186"/>
      <c r="R8" s="184" t="s">
        <v>28</v>
      </c>
      <c r="S8" s="185"/>
      <c r="T8" s="185"/>
      <c r="U8" s="185"/>
      <c r="V8" s="186"/>
      <c r="W8" s="184" t="s">
        <v>29</v>
      </c>
      <c r="X8" s="185"/>
      <c r="Y8" s="185"/>
      <c r="Z8" s="185"/>
      <c r="AA8" s="186"/>
      <c r="AB8" s="184" t="s">
        <v>29</v>
      </c>
      <c r="AC8" s="185"/>
      <c r="AD8" s="185"/>
      <c r="AE8" s="185"/>
      <c r="AF8" s="186"/>
      <c r="AG8" s="184" t="s">
        <v>30</v>
      </c>
      <c r="AH8" s="185"/>
      <c r="AI8" s="185"/>
      <c r="AJ8" s="185"/>
      <c r="AK8" s="186"/>
      <c r="AL8" s="184" t="s">
        <v>31</v>
      </c>
      <c r="AM8" s="185"/>
      <c r="AN8" s="185"/>
      <c r="AO8" s="185"/>
      <c r="AP8" s="186"/>
      <c r="AQ8" s="184" t="s">
        <v>32</v>
      </c>
      <c r="AR8" s="185"/>
      <c r="AS8" s="185"/>
      <c r="AT8" s="185"/>
      <c r="AU8" s="186"/>
      <c r="AV8" s="184" t="s">
        <v>33</v>
      </c>
      <c r="AW8" s="185"/>
      <c r="AX8" s="185"/>
      <c r="AY8" s="185"/>
      <c r="AZ8" s="186"/>
      <c r="BA8" s="184" t="s">
        <v>34</v>
      </c>
      <c r="BB8" s="185"/>
      <c r="BC8" s="185"/>
      <c r="BD8" s="187"/>
      <c r="BE8" s="186"/>
      <c r="BF8" s="184" t="s">
        <v>35</v>
      </c>
      <c r="BG8" s="185"/>
      <c r="BH8" s="185"/>
      <c r="BI8" s="185"/>
      <c r="BJ8" s="186"/>
      <c r="BK8" s="184" t="s">
        <v>24</v>
      </c>
      <c r="BL8" s="185"/>
      <c r="BM8" s="185"/>
      <c r="BN8" s="186"/>
      <c r="BO8" s="184" t="s">
        <v>25</v>
      </c>
      <c r="BP8" s="185"/>
      <c r="BQ8" s="185"/>
      <c r="BR8" s="186"/>
      <c r="BS8" s="184" t="s">
        <v>26</v>
      </c>
      <c r="BT8" s="185"/>
      <c r="BU8" s="185"/>
      <c r="BV8" s="187"/>
      <c r="BW8" s="186"/>
      <c r="BX8" s="223"/>
      <c r="BY8" s="223"/>
      <c r="BZ8" s="220"/>
      <c r="CA8" s="217"/>
      <c r="CB8" s="214"/>
      <c r="CC8" s="10"/>
      <c r="CD8" s="10"/>
      <c r="CE8" s="10"/>
      <c r="CF8" s="10"/>
      <c r="CG8" s="10"/>
      <c r="CH8" s="10"/>
    </row>
    <row r="9" spans="1:86" s="15" customFormat="1" ht="15.75" customHeight="1" thickBot="1" x14ac:dyDescent="0.3">
      <c r="A9" s="202"/>
      <c r="B9" s="197"/>
      <c r="C9" s="198"/>
      <c r="D9" s="11">
        <v>1</v>
      </c>
      <c r="E9" s="12">
        <v>2</v>
      </c>
      <c r="F9" s="12">
        <v>3</v>
      </c>
      <c r="G9" s="13">
        <v>4</v>
      </c>
      <c r="H9" s="11">
        <v>1</v>
      </c>
      <c r="I9" s="12">
        <v>2</v>
      </c>
      <c r="J9" s="12">
        <v>3</v>
      </c>
      <c r="K9" s="14">
        <v>4</v>
      </c>
      <c r="L9" s="13">
        <v>5</v>
      </c>
      <c r="M9" s="11">
        <v>1</v>
      </c>
      <c r="N9" s="12">
        <v>2</v>
      </c>
      <c r="O9" s="12">
        <v>3</v>
      </c>
      <c r="P9" s="14">
        <v>4</v>
      </c>
      <c r="Q9" s="13">
        <v>5</v>
      </c>
      <c r="R9" s="11">
        <v>1</v>
      </c>
      <c r="S9" s="12">
        <v>2</v>
      </c>
      <c r="T9" s="12">
        <v>3</v>
      </c>
      <c r="U9" s="12">
        <v>4</v>
      </c>
      <c r="V9" s="13">
        <v>5</v>
      </c>
      <c r="W9" s="11">
        <v>1</v>
      </c>
      <c r="X9" s="12">
        <v>2</v>
      </c>
      <c r="Y9" s="12">
        <v>3</v>
      </c>
      <c r="Z9" s="12">
        <v>4</v>
      </c>
      <c r="AA9" s="13">
        <v>5</v>
      </c>
      <c r="AB9" s="11">
        <v>1</v>
      </c>
      <c r="AC9" s="12">
        <v>2</v>
      </c>
      <c r="AD9" s="12">
        <v>3</v>
      </c>
      <c r="AE9" s="12">
        <v>4</v>
      </c>
      <c r="AF9" s="13">
        <v>5</v>
      </c>
      <c r="AG9" s="11">
        <v>1</v>
      </c>
      <c r="AH9" s="12">
        <v>2</v>
      </c>
      <c r="AI9" s="12">
        <v>3</v>
      </c>
      <c r="AJ9" s="12">
        <v>4</v>
      </c>
      <c r="AK9" s="13">
        <v>5</v>
      </c>
      <c r="AL9" s="11">
        <v>1</v>
      </c>
      <c r="AM9" s="12">
        <v>2</v>
      </c>
      <c r="AN9" s="12">
        <v>3</v>
      </c>
      <c r="AO9" s="12">
        <v>4</v>
      </c>
      <c r="AP9" s="13">
        <v>5</v>
      </c>
      <c r="AQ9" s="11">
        <v>1</v>
      </c>
      <c r="AR9" s="12">
        <v>2</v>
      </c>
      <c r="AS9" s="12">
        <v>3</v>
      </c>
      <c r="AT9" s="12">
        <v>4</v>
      </c>
      <c r="AU9" s="13">
        <v>5</v>
      </c>
      <c r="AV9" s="11">
        <v>1</v>
      </c>
      <c r="AW9" s="12">
        <v>2</v>
      </c>
      <c r="AX9" s="12">
        <v>3</v>
      </c>
      <c r="AY9" s="12">
        <v>4</v>
      </c>
      <c r="AZ9" s="13">
        <v>5</v>
      </c>
      <c r="BA9" s="11">
        <v>1</v>
      </c>
      <c r="BB9" s="12">
        <v>2</v>
      </c>
      <c r="BC9" s="12">
        <v>3</v>
      </c>
      <c r="BD9" s="14">
        <v>4</v>
      </c>
      <c r="BE9" s="13">
        <v>5</v>
      </c>
      <c r="BF9" s="11">
        <v>1</v>
      </c>
      <c r="BG9" s="12">
        <v>2</v>
      </c>
      <c r="BH9" s="12">
        <v>3</v>
      </c>
      <c r="BI9" s="12">
        <v>4</v>
      </c>
      <c r="BJ9" s="13">
        <v>5</v>
      </c>
      <c r="BK9" s="11">
        <v>1</v>
      </c>
      <c r="BL9" s="12">
        <v>2</v>
      </c>
      <c r="BM9" s="12">
        <v>3</v>
      </c>
      <c r="BN9" s="13">
        <v>4</v>
      </c>
      <c r="BO9" s="11">
        <v>1</v>
      </c>
      <c r="BP9" s="12">
        <v>2</v>
      </c>
      <c r="BQ9" s="12">
        <v>3</v>
      </c>
      <c r="BR9" s="13">
        <v>4</v>
      </c>
      <c r="BS9" s="11">
        <v>1</v>
      </c>
      <c r="BT9" s="12">
        <v>2</v>
      </c>
      <c r="BU9" s="12">
        <v>3</v>
      </c>
      <c r="BV9" s="14">
        <v>4</v>
      </c>
      <c r="BW9" s="13">
        <v>5</v>
      </c>
      <c r="BX9" s="224"/>
      <c r="BY9" s="224"/>
      <c r="BZ9" s="221"/>
      <c r="CA9" s="218"/>
      <c r="CB9" s="215"/>
      <c r="CC9" s="10"/>
      <c r="CD9" s="10"/>
      <c r="CE9" s="10"/>
      <c r="CF9" s="10"/>
      <c r="CG9" s="10"/>
      <c r="CH9" s="10"/>
    </row>
    <row r="10" spans="1:86" ht="105.75" thickBot="1" x14ac:dyDescent="0.3">
      <c r="A10" s="108"/>
      <c r="B10" s="206" t="s">
        <v>36</v>
      </c>
      <c r="C10" s="73" t="s">
        <v>105</v>
      </c>
      <c r="D10" s="19"/>
      <c r="E10" s="20"/>
      <c r="F10" s="17"/>
      <c r="G10" s="79"/>
      <c r="H10" s="19"/>
      <c r="I10" s="20"/>
      <c r="J10" s="20"/>
      <c r="K10" s="20"/>
      <c r="L10" s="20"/>
      <c r="M10" s="21"/>
      <c r="N10" s="20"/>
      <c r="O10" s="20"/>
      <c r="P10" s="22"/>
      <c r="Q10" s="18"/>
      <c r="R10" s="19"/>
      <c r="S10" s="20"/>
      <c r="T10" s="20"/>
      <c r="U10" s="20"/>
      <c r="V10" s="18"/>
      <c r="W10" s="19"/>
      <c r="X10" s="20"/>
      <c r="Y10" s="20"/>
      <c r="Z10" s="20"/>
      <c r="AA10" s="18"/>
      <c r="AB10" s="19"/>
      <c r="AC10" s="20"/>
      <c r="AD10" s="20"/>
      <c r="AE10" s="20"/>
      <c r="AF10" s="18"/>
      <c r="AG10" s="19"/>
      <c r="AH10" s="20"/>
      <c r="AI10" s="20"/>
      <c r="AJ10" s="20"/>
      <c r="AK10" s="18"/>
      <c r="AL10" s="19"/>
      <c r="AM10" s="20"/>
      <c r="AN10" s="20"/>
      <c r="AO10" s="23"/>
      <c r="AP10" s="18"/>
      <c r="AQ10" s="19"/>
      <c r="AR10" s="20"/>
      <c r="AS10" s="20"/>
      <c r="AT10" s="20"/>
      <c r="AU10" s="18"/>
      <c r="AV10" s="19"/>
      <c r="AW10" s="20"/>
      <c r="AX10" s="20"/>
      <c r="AY10" s="20"/>
      <c r="AZ10" s="18"/>
      <c r="BA10" s="19"/>
      <c r="BB10" s="20"/>
      <c r="BC10" s="20"/>
      <c r="BD10" s="22"/>
      <c r="BE10" s="18"/>
      <c r="BF10" s="19"/>
      <c r="BG10" s="20"/>
      <c r="BH10" s="20"/>
      <c r="BI10" s="20"/>
      <c r="BJ10" s="18"/>
      <c r="BK10" s="21"/>
      <c r="BL10" s="16"/>
      <c r="BM10" s="16"/>
      <c r="BN10" s="24"/>
      <c r="BO10" s="19"/>
      <c r="BP10" s="20"/>
      <c r="BQ10" s="20"/>
      <c r="BR10" s="18"/>
      <c r="BS10" s="21"/>
      <c r="BT10" s="20"/>
      <c r="BU10" s="20"/>
      <c r="BV10" s="22"/>
      <c r="BW10" s="18"/>
      <c r="BX10" s="25"/>
      <c r="BY10" s="26" t="s">
        <v>80</v>
      </c>
      <c r="BZ10" s="26"/>
      <c r="CA10" s="109" t="s">
        <v>81</v>
      </c>
      <c r="CB10" s="188"/>
      <c r="CC10" s="1"/>
      <c r="CD10" s="1"/>
      <c r="CE10" s="1"/>
      <c r="CF10" s="1"/>
      <c r="CG10" s="1"/>
      <c r="CH10" s="1"/>
    </row>
    <row r="11" spans="1:86" ht="102.75" thickBot="1" x14ac:dyDescent="0.3">
      <c r="A11" s="108"/>
      <c r="B11" s="207"/>
      <c r="C11" s="112" t="s">
        <v>37</v>
      </c>
      <c r="D11" s="95"/>
      <c r="E11" s="95"/>
      <c r="F11" s="131"/>
      <c r="G11" s="132"/>
      <c r="H11" s="132"/>
      <c r="I11" s="130"/>
      <c r="J11" s="20"/>
      <c r="K11" s="20"/>
      <c r="L11" s="20"/>
      <c r="M11" s="99"/>
      <c r="N11" s="96"/>
      <c r="O11" s="96"/>
      <c r="P11" s="98"/>
      <c r="Q11" s="97"/>
      <c r="R11" s="95"/>
      <c r="S11" s="96"/>
      <c r="T11" s="96"/>
      <c r="U11" s="96"/>
      <c r="V11" s="97"/>
      <c r="W11" s="95"/>
      <c r="X11" s="96"/>
      <c r="Y11" s="96"/>
      <c r="Z11" s="96"/>
      <c r="AA11" s="97"/>
      <c r="AB11" s="95"/>
      <c r="AC11" s="96"/>
      <c r="AD11" s="96"/>
      <c r="AE11" s="96"/>
      <c r="AF11" s="97"/>
      <c r="AG11" s="95"/>
      <c r="AH11" s="96"/>
      <c r="AI11" s="96"/>
      <c r="AJ11" s="96"/>
      <c r="AK11" s="97"/>
      <c r="AL11" s="95"/>
      <c r="AM11" s="96"/>
      <c r="AN11" s="96"/>
      <c r="AO11" s="104"/>
      <c r="AP11" s="97"/>
      <c r="AQ11" s="95"/>
      <c r="AR11" s="96"/>
      <c r="AS11" s="96"/>
      <c r="AT11" s="96"/>
      <c r="AU11" s="97"/>
      <c r="AV11" s="95"/>
      <c r="AW11" s="96"/>
      <c r="AX11" s="96"/>
      <c r="AY11" s="96"/>
      <c r="AZ11" s="97"/>
      <c r="BA11" s="95"/>
      <c r="BB11" s="96"/>
      <c r="BC11" s="96"/>
      <c r="BD11" s="98"/>
      <c r="BE11" s="97"/>
      <c r="BF11" s="95"/>
      <c r="BG11" s="96"/>
      <c r="BH11" s="96"/>
      <c r="BI11" s="96"/>
      <c r="BJ11" s="97"/>
      <c r="BK11" s="99"/>
      <c r="BL11" s="100"/>
      <c r="BM11" s="100"/>
      <c r="BN11" s="103"/>
      <c r="BO11" s="99"/>
      <c r="BP11" s="100"/>
      <c r="BQ11" s="100"/>
      <c r="BR11" s="97"/>
      <c r="BS11" s="99"/>
      <c r="BT11" s="96"/>
      <c r="BU11" s="96"/>
      <c r="BV11" s="98"/>
      <c r="BW11" s="97"/>
      <c r="BX11" s="105"/>
      <c r="BY11" s="106" t="s">
        <v>82</v>
      </c>
      <c r="BZ11" s="106"/>
      <c r="CA11" s="107" t="s">
        <v>112</v>
      </c>
      <c r="CB11" s="189"/>
      <c r="CC11" s="1"/>
      <c r="CD11" s="1"/>
      <c r="CE11" s="1"/>
      <c r="CF11" s="1"/>
      <c r="CG11" s="1"/>
      <c r="CH11" s="1"/>
    </row>
    <row r="12" spans="1:86" ht="102.75" customHeight="1" thickBot="1" x14ac:dyDescent="0.3">
      <c r="A12" s="108"/>
      <c r="B12" s="190" t="s">
        <v>38</v>
      </c>
      <c r="C12" s="73" t="s">
        <v>67</v>
      </c>
      <c r="D12" s="19"/>
      <c r="E12" s="20"/>
      <c r="F12" s="20"/>
      <c r="G12" s="20"/>
      <c r="H12" s="20"/>
      <c r="I12" s="20"/>
      <c r="J12" s="20"/>
      <c r="K12" s="141" t="s">
        <v>115</v>
      </c>
      <c r="L12" s="20"/>
      <c r="M12" s="20"/>
      <c r="N12" s="20"/>
      <c r="O12" s="20"/>
      <c r="P12" s="20"/>
      <c r="Q12" s="20"/>
      <c r="R12" s="96"/>
      <c r="S12" s="96"/>
      <c r="T12" s="96"/>
      <c r="U12" s="96"/>
      <c r="V12" s="96"/>
      <c r="W12" s="19"/>
      <c r="X12" s="20"/>
      <c r="Y12" s="20"/>
      <c r="Z12" s="20"/>
      <c r="AA12" s="18"/>
      <c r="AB12" s="19"/>
      <c r="AC12" s="20"/>
      <c r="AD12" s="20"/>
      <c r="AE12" s="20"/>
      <c r="AF12" s="18"/>
      <c r="AG12" s="19"/>
      <c r="AH12" s="20"/>
      <c r="AI12" s="20"/>
      <c r="AJ12" s="20"/>
      <c r="AK12" s="18"/>
      <c r="AL12" s="19"/>
      <c r="AM12" s="20"/>
      <c r="AN12" s="20"/>
      <c r="AO12" s="23"/>
      <c r="AP12" s="18"/>
      <c r="AQ12" s="19"/>
      <c r="AR12" s="20"/>
      <c r="AS12" s="20"/>
      <c r="AT12" s="20"/>
      <c r="AU12" s="18"/>
      <c r="AV12" s="19"/>
      <c r="AW12" s="20"/>
      <c r="AX12" s="20"/>
      <c r="AY12" s="20"/>
      <c r="AZ12" s="18"/>
      <c r="BA12" s="19"/>
      <c r="BB12" s="20"/>
      <c r="BC12" s="20"/>
      <c r="BD12" s="22"/>
      <c r="BE12" s="18"/>
      <c r="BF12" s="19"/>
      <c r="BG12" s="20"/>
      <c r="BH12" s="20"/>
      <c r="BI12" s="20"/>
      <c r="BJ12" s="18"/>
      <c r="BK12" s="21"/>
      <c r="BL12" s="16"/>
      <c r="BM12" s="16"/>
      <c r="BN12" s="24"/>
      <c r="BO12" s="21"/>
      <c r="BP12" s="16"/>
      <c r="BQ12" s="16"/>
      <c r="BR12" s="18"/>
      <c r="BS12" s="21"/>
      <c r="BT12" s="133"/>
      <c r="BU12" s="133"/>
      <c r="BV12" s="134"/>
      <c r="BW12" s="135"/>
      <c r="BX12" s="25"/>
      <c r="BY12" s="91" t="s">
        <v>117</v>
      </c>
      <c r="BZ12" s="26"/>
      <c r="CA12" s="136" t="s">
        <v>116</v>
      </c>
      <c r="CB12" s="189"/>
      <c r="CC12" s="1"/>
      <c r="CD12" s="1"/>
      <c r="CE12" s="1"/>
      <c r="CF12" s="1"/>
      <c r="CG12" s="1"/>
      <c r="CH12" s="1"/>
    </row>
    <row r="13" spans="1:86" ht="102.75" customHeight="1" thickBot="1" x14ac:dyDescent="0.3">
      <c r="A13" s="111"/>
      <c r="B13" s="191"/>
      <c r="C13" s="112" t="s">
        <v>113</v>
      </c>
      <c r="D13" s="95"/>
      <c r="E13" s="96"/>
      <c r="F13" s="96"/>
      <c r="G13" s="97"/>
      <c r="H13" s="95"/>
      <c r="I13" s="96"/>
      <c r="J13" s="96"/>
      <c r="K13" s="114">
        <v>24</v>
      </c>
      <c r="L13" s="114">
        <v>31</v>
      </c>
      <c r="M13" s="113"/>
      <c r="N13" s="113"/>
      <c r="O13" s="113"/>
      <c r="P13" s="98"/>
      <c r="Q13" s="95"/>
      <c r="R13" s="95"/>
      <c r="S13" s="96"/>
      <c r="T13" s="96"/>
      <c r="U13" s="96"/>
      <c r="V13" s="97"/>
      <c r="W13" s="95"/>
      <c r="X13" s="96"/>
      <c r="Y13" s="96"/>
      <c r="Z13" s="96"/>
      <c r="AA13" s="97"/>
      <c r="AB13" s="95"/>
      <c r="AC13" s="96"/>
      <c r="AD13" s="96"/>
      <c r="AE13" s="96"/>
      <c r="AF13" s="97"/>
      <c r="AG13" s="95"/>
      <c r="AH13" s="96"/>
      <c r="AI13" s="96"/>
      <c r="AJ13" s="96"/>
      <c r="AK13" s="97"/>
      <c r="AL13" s="95"/>
      <c r="AM13" s="96"/>
      <c r="AN13" s="96"/>
      <c r="AO13" s="104"/>
      <c r="AP13" s="97"/>
      <c r="AQ13" s="95"/>
      <c r="AR13" s="96"/>
      <c r="AS13" s="96"/>
      <c r="AT13" s="96"/>
      <c r="AU13" s="97"/>
      <c r="AV13" s="95"/>
      <c r="AW13" s="96"/>
      <c r="AX13" s="96"/>
      <c r="AY13" s="96"/>
      <c r="AZ13" s="97"/>
      <c r="BA13" s="95"/>
      <c r="BB13" s="96"/>
      <c r="BC13" s="96"/>
      <c r="BD13" s="98"/>
      <c r="BE13" s="97"/>
      <c r="BF13" s="95"/>
      <c r="BG13" s="96"/>
      <c r="BH13" s="96"/>
      <c r="BI13" s="96"/>
      <c r="BJ13" s="97"/>
      <c r="BK13" s="99"/>
      <c r="BL13" s="100"/>
      <c r="BM13" s="100"/>
      <c r="BN13" s="103"/>
      <c r="BO13" s="99"/>
      <c r="BP13" s="100"/>
      <c r="BQ13" s="100"/>
      <c r="BR13" s="97"/>
      <c r="BS13" s="113"/>
      <c r="BT13" s="100"/>
      <c r="BU13" s="100"/>
      <c r="BV13" s="115"/>
      <c r="BW13" s="103"/>
      <c r="BX13" s="105"/>
      <c r="BY13" s="116" t="s">
        <v>114</v>
      </c>
      <c r="BZ13" s="106"/>
      <c r="CA13" s="117" t="s">
        <v>118</v>
      </c>
      <c r="CB13" s="189"/>
      <c r="CC13" s="1"/>
      <c r="CD13" s="1"/>
      <c r="CE13" s="1"/>
      <c r="CF13" s="1"/>
      <c r="CG13" s="1"/>
      <c r="CH13" s="1"/>
    </row>
    <row r="14" spans="1:86" ht="64.5" thickBot="1" x14ac:dyDescent="0.3">
      <c r="A14" s="108"/>
      <c r="B14" s="192" t="s">
        <v>39</v>
      </c>
      <c r="C14" s="80" t="s">
        <v>40</v>
      </c>
      <c r="D14" s="81"/>
      <c r="E14" s="82"/>
      <c r="F14" s="82"/>
      <c r="G14" s="83"/>
      <c r="H14" s="81"/>
      <c r="I14" s="82"/>
      <c r="J14" s="82"/>
      <c r="K14" s="227">
        <v>23</v>
      </c>
      <c r="L14" s="227"/>
      <c r="M14" s="228"/>
      <c r="N14" s="227"/>
      <c r="O14" s="227"/>
      <c r="P14" s="227"/>
      <c r="Q14" s="81"/>
      <c r="R14" s="81"/>
      <c r="S14" s="82"/>
      <c r="T14" s="82"/>
      <c r="U14" s="82"/>
      <c r="V14" s="83"/>
      <c r="W14" s="84"/>
      <c r="X14" s="85"/>
      <c r="Y14" s="85"/>
      <c r="Z14" s="85"/>
      <c r="AA14" s="83"/>
      <c r="AB14" s="81"/>
      <c r="AC14" s="82"/>
      <c r="AD14" s="82"/>
      <c r="AE14" s="82"/>
      <c r="AF14" s="83"/>
      <c r="AG14" s="81"/>
      <c r="AH14" s="82"/>
      <c r="AI14" s="82"/>
      <c r="AJ14" s="82"/>
      <c r="AK14" s="83"/>
      <c r="AL14" s="81"/>
      <c r="AM14" s="82"/>
      <c r="AN14" s="82"/>
      <c r="AO14" s="23"/>
      <c r="AP14" s="83"/>
      <c r="AQ14" s="81"/>
      <c r="AR14" s="82"/>
      <c r="AS14" s="82"/>
      <c r="AT14" s="82"/>
      <c r="AU14" s="83"/>
      <c r="AV14" s="81"/>
      <c r="AW14" s="82"/>
      <c r="AX14" s="82"/>
      <c r="AY14" s="82"/>
      <c r="AZ14" s="83"/>
      <c r="BA14" s="81"/>
      <c r="BB14" s="82"/>
      <c r="BC14" s="82"/>
      <c r="BD14" s="86"/>
      <c r="BE14" s="83"/>
      <c r="BF14" s="81"/>
      <c r="BG14" s="82"/>
      <c r="BH14" s="82"/>
      <c r="BI14" s="82"/>
      <c r="BJ14" s="83"/>
      <c r="BK14" s="81"/>
      <c r="BL14" s="82"/>
      <c r="BM14" s="82"/>
      <c r="BN14" s="83"/>
      <c r="BO14" s="81"/>
      <c r="BP14" s="82"/>
      <c r="BQ14" s="82"/>
      <c r="BR14" s="83"/>
      <c r="BS14" s="87"/>
      <c r="BT14" s="88"/>
      <c r="BU14" s="88"/>
      <c r="BV14" s="88"/>
      <c r="BW14" s="89"/>
      <c r="BX14" s="90" t="s">
        <v>120</v>
      </c>
      <c r="BY14" s="91" t="s">
        <v>119</v>
      </c>
      <c r="BZ14" s="91"/>
      <c r="CA14" s="92" t="s">
        <v>108</v>
      </c>
      <c r="CB14" s="189"/>
      <c r="CC14" s="1"/>
      <c r="CD14" s="1"/>
      <c r="CE14" s="1"/>
      <c r="CF14" s="1"/>
      <c r="CG14" s="1"/>
      <c r="CH14" s="1"/>
    </row>
    <row r="15" spans="1:86" ht="102.75" customHeight="1" x14ac:dyDescent="0.25">
      <c r="A15" s="108"/>
      <c r="B15" s="193"/>
      <c r="C15" s="75" t="s">
        <v>41</v>
      </c>
      <c r="D15" s="36"/>
      <c r="E15" s="37"/>
      <c r="F15" s="37"/>
      <c r="G15" s="38"/>
      <c r="H15" s="36"/>
      <c r="I15" s="37"/>
      <c r="J15" s="37"/>
      <c r="K15" s="44"/>
      <c r="L15" s="38"/>
      <c r="M15" s="30"/>
      <c r="N15" s="39"/>
      <c r="O15" s="39"/>
      <c r="P15" s="229">
        <v>21</v>
      </c>
      <c r="Q15" s="82"/>
      <c r="R15" s="82"/>
      <c r="S15" s="41"/>
      <c r="T15" s="41"/>
      <c r="U15" s="41"/>
      <c r="V15" s="42" t="s">
        <v>42</v>
      </c>
      <c r="W15" s="36"/>
      <c r="X15" s="37"/>
      <c r="Y15" s="37"/>
      <c r="Z15" s="37"/>
      <c r="AA15" s="43"/>
      <c r="AB15" s="36"/>
      <c r="AC15" s="37"/>
      <c r="AD15" s="37"/>
      <c r="AE15" s="37"/>
      <c r="AF15" s="38"/>
      <c r="AG15" s="36"/>
      <c r="AH15" s="37"/>
      <c r="AI15" s="37"/>
      <c r="AJ15" s="37"/>
      <c r="AK15" s="38"/>
      <c r="AL15" s="36"/>
      <c r="AM15" s="37"/>
      <c r="AN15" s="37"/>
      <c r="AO15" s="32"/>
      <c r="AP15" s="38"/>
      <c r="AQ15" s="36"/>
      <c r="AR15" s="37"/>
      <c r="AS15" s="37"/>
      <c r="AT15" s="37"/>
      <c r="AU15" s="38"/>
      <c r="AV15" s="36"/>
      <c r="AW15" s="37"/>
      <c r="AX15" s="37"/>
      <c r="AY15" s="37"/>
      <c r="AZ15" s="38"/>
      <c r="BA15" s="36"/>
      <c r="BB15" s="37"/>
      <c r="BC15" s="37"/>
      <c r="BD15" s="44"/>
      <c r="BE15" s="38"/>
      <c r="BF15" s="36"/>
      <c r="BG15" s="37"/>
      <c r="BH15" s="37"/>
      <c r="BI15" s="37"/>
      <c r="BJ15" s="38"/>
      <c r="BK15" s="36"/>
      <c r="BL15" s="37"/>
      <c r="BM15" s="37"/>
      <c r="BN15" s="38"/>
      <c r="BO15" s="36"/>
      <c r="BP15" s="37"/>
      <c r="BQ15" s="37"/>
      <c r="BR15" s="38"/>
      <c r="BS15" s="30"/>
      <c r="BT15" s="39"/>
      <c r="BU15" s="39"/>
      <c r="BV15" s="40"/>
      <c r="BW15" s="45">
        <v>31</v>
      </c>
      <c r="BX15" s="90" t="s">
        <v>120</v>
      </c>
      <c r="BY15" s="35" t="s">
        <v>109</v>
      </c>
      <c r="BZ15" s="35"/>
      <c r="CA15" s="93" t="s">
        <v>121</v>
      </c>
      <c r="CB15" s="189"/>
      <c r="CC15" s="1"/>
      <c r="CD15" s="1"/>
      <c r="CE15" s="1"/>
      <c r="CF15" s="1"/>
      <c r="CG15" s="1"/>
      <c r="CH15" s="1"/>
    </row>
    <row r="16" spans="1:86" ht="51" x14ac:dyDescent="0.25">
      <c r="A16" s="108"/>
      <c r="B16" s="193"/>
      <c r="C16" s="75" t="s">
        <v>43</v>
      </c>
      <c r="D16" s="36"/>
      <c r="E16" s="37"/>
      <c r="F16" s="37"/>
      <c r="G16" s="38"/>
      <c r="H16" s="36"/>
      <c r="I16" s="37"/>
      <c r="J16" s="37"/>
      <c r="K16" s="44"/>
      <c r="L16" s="38"/>
      <c r="M16" s="30"/>
      <c r="N16" s="37"/>
      <c r="O16" s="37"/>
      <c r="P16" s="225">
        <v>23</v>
      </c>
      <c r="Q16" s="225">
        <v>29</v>
      </c>
      <c r="R16" s="36"/>
      <c r="S16" s="37"/>
      <c r="T16" s="37"/>
      <c r="U16" s="37"/>
      <c r="V16" s="38"/>
      <c r="W16" s="36"/>
      <c r="X16" s="37"/>
      <c r="Y16" s="37"/>
      <c r="Z16" s="37"/>
      <c r="AA16" s="38"/>
      <c r="AB16" s="36"/>
      <c r="AC16" s="37"/>
      <c r="AD16" s="37"/>
      <c r="AE16" s="37"/>
      <c r="AF16" s="38"/>
      <c r="AG16" s="36"/>
      <c r="AH16" s="37"/>
      <c r="AI16" s="37"/>
      <c r="AJ16" s="37"/>
      <c r="AK16" s="38"/>
      <c r="AL16" s="36"/>
      <c r="AM16" s="37"/>
      <c r="AN16" s="37"/>
      <c r="AO16" s="32"/>
      <c r="AP16" s="38"/>
      <c r="AQ16" s="36"/>
      <c r="AR16" s="37"/>
      <c r="AS16" s="37"/>
      <c r="AT16" s="37"/>
      <c r="AU16" s="38"/>
      <c r="AV16" s="36"/>
      <c r="AW16" s="37"/>
      <c r="AX16" s="37"/>
      <c r="AY16" s="37"/>
      <c r="AZ16" s="38"/>
      <c r="BA16" s="36"/>
      <c r="BB16" s="37"/>
      <c r="BC16" s="37"/>
      <c r="BD16" s="44"/>
      <c r="BE16" s="38"/>
      <c r="BF16" s="36"/>
      <c r="BG16" s="37"/>
      <c r="BH16" s="37"/>
      <c r="BI16" s="37"/>
      <c r="BJ16" s="38"/>
      <c r="BK16" s="36"/>
      <c r="BL16" s="37"/>
      <c r="BM16" s="37"/>
      <c r="BN16" s="38"/>
      <c r="BO16" s="36"/>
      <c r="BP16" s="37"/>
      <c r="BQ16" s="37"/>
      <c r="BR16" s="38"/>
      <c r="BS16" s="30"/>
      <c r="BT16" s="37"/>
      <c r="BU16" s="37"/>
      <c r="BV16" s="44"/>
      <c r="BW16" s="38"/>
      <c r="BX16" s="46" t="s">
        <v>123</v>
      </c>
      <c r="BY16" s="35" t="s">
        <v>44</v>
      </c>
      <c r="BZ16" s="35"/>
      <c r="CA16" s="93" t="s">
        <v>122</v>
      </c>
      <c r="CB16" s="189"/>
      <c r="CC16" s="1"/>
      <c r="CD16" s="1"/>
      <c r="CE16" s="1"/>
      <c r="CF16" s="1"/>
      <c r="CG16" s="1"/>
      <c r="CH16" s="1"/>
    </row>
    <row r="17" spans="1:86" ht="76.5" x14ac:dyDescent="0.25">
      <c r="A17" s="108"/>
      <c r="B17" s="193"/>
      <c r="C17" s="75" t="s">
        <v>45</v>
      </c>
      <c r="D17" s="36"/>
      <c r="E17" s="37"/>
      <c r="F17" s="37"/>
      <c r="G17" s="38"/>
      <c r="H17" s="36"/>
      <c r="I17" s="37"/>
      <c r="J17" s="37"/>
      <c r="K17" s="44"/>
      <c r="L17" s="38"/>
      <c r="M17" s="36"/>
      <c r="N17" s="37"/>
      <c r="O17" s="37"/>
      <c r="P17" s="44"/>
      <c r="Q17" s="225">
        <v>30</v>
      </c>
      <c r="R17" s="37"/>
      <c r="S17" s="37"/>
      <c r="T17" s="37"/>
      <c r="U17" s="37"/>
      <c r="V17" s="38"/>
      <c r="W17" s="36"/>
      <c r="X17" s="48"/>
      <c r="Y17" s="48"/>
      <c r="Z17" s="37"/>
      <c r="AA17" s="38"/>
      <c r="AB17" s="36"/>
      <c r="AC17" s="37"/>
      <c r="AD17" s="37"/>
      <c r="AE17" s="37"/>
      <c r="AF17" s="38"/>
      <c r="AG17" s="36"/>
      <c r="AH17" s="37"/>
      <c r="AI17" s="37"/>
      <c r="AJ17" s="37"/>
      <c r="AK17" s="38"/>
      <c r="AL17" s="36"/>
      <c r="AM17" s="37"/>
      <c r="AN17" s="37"/>
      <c r="AO17" s="32"/>
      <c r="AP17" s="38"/>
      <c r="AQ17" s="36"/>
      <c r="AR17" s="37"/>
      <c r="AS17" s="37"/>
      <c r="AT17" s="37"/>
      <c r="AU17" s="38"/>
      <c r="AV17" s="36"/>
      <c r="AW17" s="37"/>
      <c r="AX17" s="37"/>
      <c r="AY17" s="37"/>
      <c r="AZ17" s="38"/>
      <c r="BA17" s="36"/>
      <c r="BB17" s="37"/>
      <c r="BC17" s="37"/>
      <c r="BD17" s="44"/>
      <c r="BE17" s="38"/>
      <c r="BF17" s="36"/>
      <c r="BG17" s="37"/>
      <c r="BH17" s="37"/>
      <c r="BI17" s="37"/>
      <c r="BJ17" s="38"/>
      <c r="BK17" s="36"/>
      <c r="BL17" s="37"/>
      <c r="BM17" s="37"/>
      <c r="BN17" s="38"/>
      <c r="BO17" s="36"/>
      <c r="BP17" s="37"/>
      <c r="BQ17" s="37"/>
      <c r="BR17" s="38"/>
      <c r="BS17" s="36"/>
      <c r="BT17" s="37"/>
      <c r="BU17" s="37"/>
      <c r="BV17" s="44"/>
      <c r="BW17" s="38"/>
      <c r="BX17" s="46"/>
      <c r="BY17" s="35" t="s">
        <v>84</v>
      </c>
      <c r="BZ17" s="35"/>
      <c r="CA17" s="93" t="s">
        <v>125</v>
      </c>
      <c r="CB17" s="189"/>
      <c r="CC17" s="1"/>
      <c r="CD17" s="1"/>
      <c r="CE17" s="1"/>
      <c r="CF17" s="1"/>
      <c r="CG17" s="1"/>
      <c r="CH17" s="1"/>
    </row>
    <row r="18" spans="1:86" ht="51.75" customHeight="1" x14ac:dyDescent="0.25">
      <c r="A18" s="108"/>
      <c r="B18" s="193"/>
      <c r="C18" s="75" t="s">
        <v>46</v>
      </c>
      <c r="D18" s="36"/>
      <c r="E18" s="37"/>
      <c r="F18" s="37"/>
      <c r="G18" s="38"/>
      <c r="H18" s="36"/>
      <c r="I18" s="37"/>
      <c r="J18" s="37"/>
      <c r="K18" s="44"/>
      <c r="L18" s="38"/>
      <c r="M18" s="36"/>
      <c r="N18" s="37"/>
      <c r="O18" s="37"/>
      <c r="P18" s="44"/>
      <c r="Q18" s="38"/>
      <c r="R18" s="225" t="s">
        <v>124</v>
      </c>
      <c r="S18" s="37"/>
      <c r="T18" s="37"/>
      <c r="U18" s="37"/>
      <c r="V18" s="38"/>
      <c r="W18" s="49"/>
      <c r="X18" s="48"/>
      <c r="Y18" s="48"/>
      <c r="Z18" s="48"/>
      <c r="AA18" s="38"/>
      <c r="AB18" s="36"/>
      <c r="AC18" s="37"/>
      <c r="AD18" s="37"/>
      <c r="AE18" s="37"/>
      <c r="AF18" s="38"/>
      <c r="AG18" s="36"/>
      <c r="AH18" s="37"/>
      <c r="AI18" s="37"/>
      <c r="AJ18" s="37"/>
      <c r="AK18" s="38"/>
      <c r="AL18" s="36"/>
      <c r="AM18" s="37"/>
      <c r="AN18" s="37"/>
      <c r="AO18" s="32"/>
      <c r="AP18" s="38"/>
      <c r="AQ18" s="36"/>
      <c r="AR18" s="37"/>
      <c r="AS18" s="37"/>
      <c r="AT18" s="37"/>
      <c r="AU18" s="38"/>
      <c r="AV18" s="36"/>
      <c r="AW18" s="37"/>
      <c r="AX18" s="37"/>
      <c r="AY18" s="37"/>
      <c r="AZ18" s="38"/>
      <c r="BA18" s="36"/>
      <c r="BB18" s="37"/>
      <c r="BC18" s="37"/>
      <c r="BD18" s="44"/>
      <c r="BE18" s="38"/>
      <c r="BF18" s="36"/>
      <c r="BG18" s="37"/>
      <c r="BH18" s="37"/>
      <c r="BI18" s="37"/>
      <c r="BJ18" s="38"/>
      <c r="BK18" s="36"/>
      <c r="BL18" s="37"/>
      <c r="BM18" s="37"/>
      <c r="BN18" s="38"/>
      <c r="BO18" s="36"/>
      <c r="BP18" s="37"/>
      <c r="BQ18" s="37"/>
      <c r="BR18" s="38"/>
      <c r="BS18" s="36"/>
      <c r="BT18" s="37"/>
      <c r="BU18" s="37"/>
      <c r="BV18" s="44"/>
      <c r="BW18" s="38"/>
      <c r="BX18" s="46"/>
      <c r="BY18" s="35" t="s">
        <v>47</v>
      </c>
      <c r="BZ18" s="35"/>
      <c r="CA18" s="93" t="s">
        <v>48</v>
      </c>
      <c r="CB18" s="189"/>
      <c r="CC18" s="1"/>
      <c r="CD18" s="1"/>
      <c r="CE18" s="1"/>
      <c r="CF18" s="1"/>
      <c r="CG18" s="1"/>
      <c r="CH18" s="1"/>
    </row>
    <row r="19" spans="1:86" ht="62.25" customHeight="1" x14ac:dyDescent="0.25">
      <c r="A19" s="108"/>
      <c r="B19" s="193"/>
      <c r="C19" s="76" t="s">
        <v>49</v>
      </c>
      <c r="D19" s="27"/>
      <c r="E19" s="28"/>
      <c r="F19" s="28"/>
      <c r="G19" s="29"/>
      <c r="H19" s="27"/>
      <c r="I19" s="28"/>
      <c r="J19" s="28"/>
      <c r="K19" s="31"/>
      <c r="L19" s="29"/>
      <c r="M19" s="27"/>
      <c r="N19" s="28"/>
      <c r="O19" s="28"/>
      <c r="P19" s="31"/>
      <c r="Q19" s="29"/>
      <c r="R19" s="27"/>
      <c r="S19" s="28"/>
      <c r="T19" s="225" t="s">
        <v>128</v>
      </c>
      <c r="U19" s="37"/>
      <c r="V19" s="38"/>
      <c r="W19" s="30"/>
      <c r="X19" s="50"/>
      <c r="Y19" s="48"/>
      <c r="Z19" s="48"/>
      <c r="AA19" s="51"/>
      <c r="AB19" s="30"/>
      <c r="AC19" s="52"/>
      <c r="AD19" s="28"/>
      <c r="AE19" s="28"/>
      <c r="AF19" s="29"/>
      <c r="AG19" s="27"/>
      <c r="AH19" s="28"/>
      <c r="AI19" s="28"/>
      <c r="AJ19" s="28"/>
      <c r="AK19" s="29"/>
      <c r="AL19" s="27"/>
      <c r="AM19" s="28"/>
      <c r="AN19" s="28"/>
      <c r="AO19" s="32"/>
      <c r="AP19" s="29"/>
      <c r="AQ19" s="27"/>
      <c r="AR19" s="28"/>
      <c r="AS19" s="28"/>
      <c r="AT19" s="28"/>
      <c r="AU19" s="29"/>
      <c r="AV19" s="27"/>
      <c r="AW19" s="28"/>
      <c r="AX19" s="28"/>
      <c r="AY19" s="28"/>
      <c r="AZ19" s="29"/>
      <c r="BA19" s="27"/>
      <c r="BB19" s="28"/>
      <c r="BC19" s="28"/>
      <c r="BD19" s="31"/>
      <c r="BE19" s="29"/>
      <c r="BF19" s="27"/>
      <c r="BG19" s="28"/>
      <c r="BH19" s="28"/>
      <c r="BI19" s="28"/>
      <c r="BJ19" s="29"/>
      <c r="BK19" s="27"/>
      <c r="BL19" s="28"/>
      <c r="BM19" s="28"/>
      <c r="BN19" s="29"/>
      <c r="BO19" s="27"/>
      <c r="BP19" s="28"/>
      <c r="BQ19" s="28"/>
      <c r="BR19" s="29"/>
      <c r="BS19" s="27"/>
      <c r="BT19" s="28"/>
      <c r="BU19" s="28"/>
      <c r="BV19" s="31"/>
      <c r="BW19" s="29"/>
      <c r="BX19" s="33"/>
      <c r="BY19" s="34" t="s">
        <v>85</v>
      </c>
      <c r="BZ19" s="34"/>
      <c r="CA19" s="93" t="s">
        <v>125</v>
      </c>
      <c r="CB19" s="189"/>
      <c r="CC19" s="1"/>
      <c r="CD19" s="1"/>
      <c r="CE19" s="1"/>
      <c r="CF19" s="1"/>
      <c r="CG19" s="1"/>
      <c r="CH19" s="1"/>
    </row>
    <row r="20" spans="1:86" ht="64.5" thickBot="1" x14ac:dyDescent="0.3">
      <c r="A20" s="108"/>
      <c r="B20" s="194"/>
      <c r="C20" s="94" t="s">
        <v>86</v>
      </c>
      <c r="D20" s="95"/>
      <c r="E20" s="96"/>
      <c r="F20" s="96"/>
      <c r="G20" s="97"/>
      <c r="H20" s="95"/>
      <c r="I20" s="96"/>
      <c r="J20" s="96"/>
      <c r="K20" s="98"/>
      <c r="L20" s="97"/>
      <c r="M20" s="95"/>
      <c r="N20" s="96"/>
      <c r="O20" s="96"/>
      <c r="P20" s="98"/>
      <c r="Q20" s="97"/>
      <c r="R20" s="99"/>
      <c r="S20" s="100"/>
      <c r="T20" s="100"/>
      <c r="U20" s="226">
        <v>11</v>
      </c>
      <c r="V20" s="68"/>
      <c r="W20" s="99"/>
      <c r="X20" s="100"/>
      <c r="Y20" s="101"/>
      <c r="Z20" s="102"/>
      <c r="AA20" s="103"/>
      <c r="AB20" s="99"/>
      <c r="AC20" s="100"/>
      <c r="AD20" s="96"/>
      <c r="AE20" s="96"/>
      <c r="AF20" s="97"/>
      <c r="AG20" s="95"/>
      <c r="AH20" s="96"/>
      <c r="AI20" s="96"/>
      <c r="AJ20" s="96"/>
      <c r="AK20" s="97"/>
      <c r="AL20" s="95"/>
      <c r="AM20" s="96"/>
      <c r="AN20" s="96"/>
      <c r="AO20" s="104"/>
      <c r="AP20" s="97"/>
      <c r="AQ20" s="95"/>
      <c r="AR20" s="96"/>
      <c r="AS20" s="96"/>
      <c r="AT20" s="96"/>
      <c r="AU20" s="97"/>
      <c r="AV20" s="95"/>
      <c r="AW20" s="96"/>
      <c r="AX20" s="96"/>
      <c r="AY20" s="96"/>
      <c r="AZ20" s="97"/>
      <c r="BA20" s="95"/>
      <c r="BB20" s="96"/>
      <c r="BC20" s="96"/>
      <c r="BD20" s="98"/>
      <c r="BE20" s="97"/>
      <c r="BF20" s="95"/>
      <c r="BG20" s="96"/>
      <c r="BH20" s="96"/>
      <c r="BI20" s="96"/>
      <c r="BJ20" s="97"/>
      <c r="BK20" s="95"/>
      <c r="BL20" s="96"/>
      <c r="BM20" s="96"/>
      <c r="BN20" s="97"/>
      <c r="BO20" s="95"/>
      <c r="BP20" s="96"/>
      <c r="BQ20" s="96"/>
      <c r="BR20" s="97"/>
      <c r="BS20" s="95"/>
      <c r="BT20" s="96"/>
      <c r="BU20" s="96"/>
      <c r="BV20" s="98"/>
      <c r="BW20" s="97"/>
      <c r="BX20" s="105"/>
      <c r="BY20" s="106" t="s">
        <v>50</v>
      </c>
      <c r="BZ20" s="106"/>
      <c r="CA20" s="93" t="s">
        <v>125</v>
      </c>
      <c r="CB20" s="189"/>
      <c r="CC20" s="1"/>
      <c r="CD20" s="1"/>
      <c r="CE20" s="1"/>
      <c r="CF20" s="1"/>
      <c r="CG20" s="1"/>
      <c r="CH20" s="1"/>
    </row>
    <row r="21" spans="1:86" ht="102.75" customHeight="1" thickBot="1" x14ac:dyDescent="0.3">
      <c r="A21" s="108"/>
      <c r="B21" s="195" t="s">
        <v>51</v>
      </c>
      <c r="C21" s="124" t="s">
        <v>126</v>
      </c>
      <c r="D21" s="19"/>
      <c r="E21" s="20"/>
      <c r="F21" s="20"/>
      <c r="G21" s="18"/>
      <c r="H21" s="19"/>
      <c r="I21" s="20"/>
      <c r="J21" s="20"/>
      <c r="K21" s="22"/>
      <c r="L21" s="18"/>
      <c r="M21" s="19"/>
      <c r="N21" s="20"/>
      <c r="O21" s="20"/>
      <c r="P21" s="22"/>
      <c r="Q21" s="18"/>
      <c r="R21" s="21"/>
      <c r="S21" s="16"/>
      <c r="T21" s="16"/>
      <c r="U21" s="125">
        <v>15</v>
      </c>
      <c r="V21" s="24"/>
      <c r="W21" s="21"/>
      <c r="X21" s="16"/>
      <c r="Y21" s="16"/>
      <c r="Z21" s="16"/>
      <c r="AA21" s="24"/>
      <c r="AB21" s="137"/>
      <c r="AC21" s="16"/>
      <c r="AD21" s="20"/>
      <c r="AE21" s="20"/>
      <c r="AF21" s="18"/>
      <c r="AG21" s="19"/>
      <c r="AH21" s="20"/>
      <c r="AI21" s="20"/>
      <c r="AJ21" s="20"/>
      <c r="AK21" s="18"/>
      <c r="AL21" s="19"/>
      <c r="AM21" s="20"/>
      <c r="AN21" s="20"/>
      <c r="AO21" s="23"/>
      <c r="AP21" s="18"/>
      <c r="AQ21" s="19"/>
      <c r="AR21" s="20"/>
      <c r="AS21" s="20"/>
      <c r="AT21" s="20"/>
      <c r="AU21" s="18"/>
      <c r="AV21" s="19"/>
      <c r="AW21" s="20"/>
      <c r="AX21" s="20"/>
      <c r="AY21" s="20"/>
      <c r="AZ21" s="18"/>
      <c r="BA21" s="19"/>
      <c r="BB21" s="20"/>
      <c r="BC21" s="20"/>
      <c r="BD21" s="22"/>
      <c r="BE21" s="18"/>
      <c r="BF21" s="19"/>
      <c r="BG21" s="20"/>
      <c r="BH21" s="20"/>
      <c r="BI21" s="20"/>
      <c r="BJ21" s="18"/>
      <c r="BK21" s="19"/>
      <c r="BL21" s="20"/>
      <c r="BM21" s="20"/>
      <c r="BN21" s="18"/>
      <c r="BO21" s="19"/>
      <c r="BP21" s="20"/>
      <c r="BQ21" s="20"/>
      <c r="BR21" s="18"/>
      <c r="BS21" s="19"/>
      <c r="BT21" s="20"/>
      <c r="BU21" s="20"/>
      <c r="BV21" s="22"/>
      <c r="BW21" s="18"/>
      <c r="BX21" s="25"/>
      <c r="BY21" s="26" t="s">
        <v>127</v>
      </c>
      <c r="BZ21" s="26"/>
      <c r="CA21" s="109" t="s">
        <v>130</v>
      </c>
      <c r="CB21" s="189"/>
      <c r="CC21" s="1"/>
      <c r="CD21" s="1"/>
      <c r="CE21" s="1"/>
      <c r="CF21" s="1"/>
      <c r="CG21" s="1"/>
      <c r="CH21" s="1"/>
    </row>
    <row r="22" spans="1:86" ht="102.75" customHeight="1" thickBot="1" x14ac:dyDescent="0.3">
      <c r="A22" s="108"/>
      <c r="B22" s="193"/>
      <c r="C22" s="76" t="s">
        <v>87</v>
      </c>
      <c r="D22" s="27"/>
      <c r="E22" s="28"/>
      <c r="F22" s="28"/>
      <c r="G22" s="29"/>
      <c r="H22" s="27"/>
      <c r="I22" s="28"/>
      <c r="J22" s="28"/>
      <c r="K22" s="31"/>
      <c r="L22" s="29"/>
      <c r="M22" s="27"/>
      <c r="N22" s="28"/>
      <c r="O22" s="28"/>
      <c r="P22" s="31"/>
      <c r="Q22" s="29"/>
      <c r="R22" s="30"/>
      <c r="S22" s="52"/>
      <c r="T22" s="52"/>
      <c r="U22" s="47" t="s">
        <v>132</v>
      </c>
      <c r="V22" s="51"/>
      <c r="W22" s="30"/>
      <c r="X22" s="52"/>
      <c r="Y22" s="52"/>
      <c r="Z22" s="52"/>
      <c r="AA22" s="51"/>
      <c r="AB22" s="64"/>
      <c r="AC22" s="52"/>
      <c r="AD22" s="28"/>
      <c r="AE22" s="28"/>
      <c r="AF22" s="29"/>
      <c r="AG22" s="27"/>
      <c r="AH22" s="28"/>
      <c r="AI22" s="28"/>
      <c r="AJ22" s="28"/>
      <c r="AK22" s="29"/>
      <c r="AL22" s="27"/>
      <c r="AM22" s="28"/>
      <c r="AN22" s="28"/>
      <c r="AO22" s="32"/>
      <c r="AP22" s="29"/>
      <c r="AQ22" s="27"/>
      <c r="AR22" s="28"/>
      <c r="AS22" s="28"/>
      <c r="AT22" s="28"/>
      <c r="AU22" s="29"/>
      <c r="AV22" s="27"/>
      <c r="AW22" s="28"/>
      <c r="AX22" s="28"/>
      <c r="AY22" s="28"/>
      <c r="AZ22" s="29"/>
      <c r="BA22" s="27"/>
      <c r="BB22" s="28"/>
      <c r="BC22" s="28"/>
      <c r="BD22" s="31"/>
      <c r="BE22" s="29"/>
      <c r="BF22" s="27"/>
      <c r="BG22" s="28"/>
      <c r="BH22" s="28"/>
      <c r="BI22" s="28"/>
      <c r="BJ22" s="29"/>
      <c r="BK22" s="27"/>
      <c r="BL22" s="28"/>
      <c r="BM22" s="28"/>
      <c r="BN22" s="29"/>
      <c r="BO22" s="27"/>
      <c r="BP22" s="28"/>
      <c r="BQ22" s="28"/>
      <c r="BR22" s="29"/>
      <c r="BS22" s="27"/>
      <c r="BT22" s="28"/>
      <c r="BU22" s="28"/>
      <c r="BV22" s="31"/>
      <c r="BW22" s="29"/>
      <c r="BX22" s="33"/>
      <c r="BY22" s="34" t="s">
        <v>92</v>
      </c>
      <c r="BZ22" s="34"/>
      <c r="CA22" s="109" t="s">
        <v>130</v>
      </c>
      <c r="CB22" s="189"/>
      <c r="CC22" s="1"/>
      <c r="CD22" s="1"/>
      <c r="CE22" s="1"/>
      <c r="CF22" s="1"/>
      <c r="CG22" s="1"/>
      <c r="CH22" s="1"/>
    </row>
    <row r="23" spans="1:86" ht="102.75" customHeight="1" x14ac:dyDescent="0.25">
      <c r="A23" s="108"/>
      <c r="B23" s="193"/>
      <c r="C23" s="76" t="s">
        <v>52</v>
      </c>
      <c r="D23" s="27"/>
      <c r="E23" s="28"/>
      <c r="F23" s="28"/>
      <c r="G23" s="29"/>
      <c r="H23" s="27"/>
      <c r="I23" s="28"/>
      <c r="J23" s="28"/>
      <c r="K23" s="31"/>
      <c r="L23" s="29"/>
      <c r="M23" s="27"/>
      <c r="N23" s="28"/>
      <c r="O23" s="28"/>
      <c r="P23" s="31"/>
      <c r="Q23" s="29"/>
      <c r="R23" s="30"/>
      <c r="S23" s="52"/>
      <c r="T23" s="52"/>
      <c r="U23" s="47">
        <v>19</v>
      </c>
      <c r="V23" s="51"/>
      <c r="W23" s="30"/>
      <c r="X23" s="52"/>
      <c r="Y23" s="52"/>
      <c r="Z23" s="52"/>
      <c r="AA23" s="51"/>
      <c r="AB23" s="64"/>
      <c r="AC23" s="52"/>
      <c r="AD23" s="28"/>
      <c r="AE23" s="28"/>
      <c r="AF23" s="29"/>
      <c r="AG23" s="27"/>
      <c r="AH23" s="28"/>
      <c r="AI23" s="28"/>
      <c r="AJ23" s="28"/>
      <c r="AK23" s="29"/>
      <c r="AL23" s="27"/>
      <c r="AM23" s="28"/>
      <c r="AN23" s="28"/>
      <c r="AO23" s="32"/>
      <c r="AP23" s="29"/>
      <c r="AQ23" s="27"/>
      <c r="AR23" s="28"/>
      <c r="AS23" s="28"/>
      <c r="AT23" s="28"/>
      <c r="AU23" s="29"/>
      <c r="AV23" s="27"/>
      <c r="AW23" s="28"/>
      <c r="AX23" s="28"/>
      <c r="AY23" s="28"/>
      <c r="AZ23" s="29"/>
      <c r="BA23" s="27"/>
      <c r="BB23" s="28"/>
      <c r="BC23" s="28"/>
      <c r="BD23" s="31"/>
      <c r="BE23" s="29"/>
      <c r="BF23" s="27"/>
      <c r="BG23" s="28"/>
      <c r="BH23" s="28"/>
      <c r="BI23" s="28"/>
      <c r="BJ23" s="29"/>
      <c r="BK23" s="27"/>
      <c r="BL23" s="28"/>
      <c r="BM23" s="28"/>
      <c r="BN23" s="29"/>
      <c r="BO23" s="27"/>
      <c r="BP23" s="28"/>
      <c r="BQ23" s="28"/>
      <c r="BR23" s="29"/>
      <c r="BS23" s="27"/>
      <c r="BT23" s="28"/>
      <c r="BU23" s="28"/>
      <c r="BV23" s="31"/>
      <c r="BW23" s="29"/>
      <c r="BX23" s="33"/>
      <c r="BY23" s="34" t="s">
        <v>88</v>
      </c>
      <c r="BZ23" s="34"/>
      <c r="CA23" s="109" t="s">
        <v>131</v>
      </c>
      <c r="CB23" s="189"/>
      <c r="CC23" s="1"/>
      <c r="CD23" s="1"/>
      <c r="CE23" s="1"/>
      <c r="CF23" s="1"/>
      <c r="CG23" s="1"/>
      <c r="CH23" s="1"/>
    </row>
    <row r="24" spans="1:86" ht="123.75" customHeight="1" x14ac:dyDescent="0.25">
      <c r="A24" s="108"/>
      <c r="B24" s="193"/>
      <c r="C24" s="76" t="s">
        <v>53</v>
      </c>
      <c r="D24" s="27"/>
      <c r="E24" s="28"/>
      <c r="F24" s="28"/>
      <c r="G24" s="29"/>
      <c r="H24" s="27"/>
      <c r="I24" s="28"/>
      <c r="J24" s="28"/>
      <c r="K24" s="31"/>
      <c r="L24" s="29"/>
      <c r="M24" s="27"/>
      <c r="N24" s="28"/>
      <c r="O24" s="28"/>
      <c r="P24" s="31"/>
      <c r="Q24" s="29"/>
      <c r="R24" s="30"/>
      <c r="S24" s="52"/>
      <c r="T24" s="52"/>
      <c r="U24" s="53"/>
      <c r="V24" s="53"/>
      <c r="W24" s="30"/>
      <c r="X24" s="30"/>
      <c r="Y24" s="52"/>
      <c r="Z24" s="50"/>
      <c r="AA24" s="51"/>
      <c r="AB24" s="64"/>
      <c r="AC24" s="52"/>
      <c r="AD24" s="28"/>
      <c r="AE24" s="28"/>
      <c r="AF24" s="29"/>
      <c r="AG24" s="27"/>
      <c r="AH24" s="28"/>
      <c r="AI24" s="28"/>
      <c r="AJ24" s="28"/>
      <c r="AK24" s="29"/>
      <c r="AL24" s="27"/>
      <c r="AM24" s="28"/>
      <c r="AN24" s="28"/>
      <c r="AO24" s="32"/>
      <c r="AP24" s="29"/>
      <c r="AQ24" s="27"/>
      <c r="AR24" s="28"/>
      <c r="AS24" s="28"/>
      <c r="AT24" s="28"/>
      <c r="AU24" s="29"/>
      <c r="AV24" s="27"/>
      <c r="AW24" s="28"/>
      <c r="AX24" s="28"/>
      <c r="AY24" s="28"/>
      <c r="AZ24" s="29"/>
      <c r="BA24" s="27"/>
      <c r="BB24" s="28"/>
      <c r="BC24" s="28"/>
      <c r="BD24" s="31"/>
      <c r="BE24" s="29"/>
      <c r="BF24" s="27"/>
      <c r="BG24" s="28"/>
      <c r="BH24" s="28"/>
      <c r="BI24" s="28"/>
      <c r="BJ24" s="29"/>
      <c r="BK24" s="27"/>
      <c r="BL24" s="28"/>
      <c r="BM24" s="28"/>
      <c r="BN24" s="29"/>
      <c r="BO24" s="27"/>
      <c r="BP24" s="28"/>
      <c r="BQ24" s="28"/>
      <c r="BR24" s="29"/>
      <c r="BS24" s="27"/>
      <c r="BT24" s="28"/>
      <c r="BU24" s="28"/>
      <c r="BV24" s="31"/>
      <c r="BW24" s="29"/>
      <c r="BX24" s="54" t="s">
        <v>129</v>
      </c>
      <c r="BY24" s="34" t="s">
        <v>133</v>
      </c>
      <c r="BZ24" s="34"/>
      <c r="CA24" s="110" t="s">
        <v>89</v>
      </c>
      <c r="CB24" s="119" t="s">
        <v>54</v>
      </c>
      <c r="CC24" s="1"/>
      <c r="CD24" s="1"/>
      <c r="CE24" s="1"/>
      <c r="CF24" s="1"/>
      <c r="CG24" s="1"/>
      <c r="CH24" s="1"/>
    </row>
    <row r="25" spans="1:86" ht="131.25" customHeight="1" x14ac:dyDescent="0.25">
      <c r="A25" s="108"/>
      <c r="B25" s="193"/>
      <c r="C25" s="76" t="s">
        <v>90</v>
      </c>
      <c r="D25" s="27"/>
      <c r="E25" s="28"/>
      <c r="F25" s="28"/>
      <c r="G25" s="29"/>
      <c r="H25" s="27"/>
      <c r="I25" s="28"/>
      <c r="J25" s="28"/>
      <c r="K25" s="31"/>
      <c r="L25" s="29"/>
      <c r="M25" s="27"/>
      <c r="N25" s="28"/>
      <c r="O25" s="28"/>
      <c r="P25" s="31"/>
      <c r="Q25" s="29"/>
      <c r="R25" s="27"/>
      <c r="S25" s="28"/>
      <c r="U25" s="52"/>
      <c r="V25" s="53">
        <v>29</v>
      </c>
      <c r="W25" s="30"/>
      <c r="X25" s="52"/>
      <c r="Y25" s="52"/>
      <c r="Z25" s="50"/>
      <c r="AA25" s="51"/>
      <c r="AB25" s="64"/>
      <c r="AC25" s="28"/>
      <c r="AD25" s="28"/>
      <c r="AE25" s="28"/>
      <c r="AF25" s="29"/>
      <c r="AG25" s="27"/>
      <c r="AH25" s="28"/>
      <c r="AI25" s="28"/>
      <c r="AJ25" s="28"/>
      <c r="AK25" s="29"/>
      <c r="AL25" s="27"/>
      <c r="AM25" s="28"/>
      <c r="AN25" s="28"/>
      <c r="AO25" s="32"/>
      <c r="AP25" s="29"/>
      <c r="AQ25" s="27"/>
      <c r="AR25" s="28"/>
      <c r="AS25" s="28"/>
      <c r="AT25" s="28"/>
      <c r="AU25" s="29"/>
      <c r="AV25" s="27"/>
      <c r="AW25" s="28"/>
      <c r="AX25" s="28"/>
      <c r="AY25" s="28"/>
      <c r="AZ25" s="29"/>
      <c r="BA25" s="27"/>
      <c r="BB25" s="28"/>
      <c r="BC25" s="28"/>
      <c r="BD25" s="31"/>
      <c r="BE25" s="29"/>
      <c r="BF25" s="27"/>
      <c r="BG25" s="28"/>
      <c r="BH25" s="28"/>
      <c r="BI25" s="28"/>
      <c r="BJ25" s="29"/>
      <c r="BK25" s="27"/>
      <c r="BL25" s="28"/>
      <c r="BM25" s="28"/>
      <c r="BN25" s="29"/>
      <c r="BO25" s="27"/>
      <c r="BP25" s="28"/>
      <c r="BQ25" s="28"/>
      <c r="BR25" s="29"/>
      <c r="BS25" s="27"/>
      <c r="BT25" s="28"/>
      <c r="BU25" s="28"/>
      <c r="BV25" s="31"/>
      <c r="BW25" s="29"/>
      <c r="BX25" s="33"/>
      <c r="BY25" s="34" t="s">
        <v>91</v>
      </c>
      <c r="BZ25" s="34"/>
      <c r="CA25" s="110" t="s">
        <v>89</v>
      </c>
      <c r="CB25" s="120"/>
      <c r="CC25" s="1"/>
      <c r="CD25" s="1"/>
      <c r="CE25" s="1"/>
      <c r="CF25" s="1"/>
      <c r="CG25" s="1"/>
      <c r="CH25" s="1"/>
    </row>
    <row r="26" spans="1:86" ht="78.75" customHeight="1" x14ac:dyDescent="0.25">
      <c r="A26" s="108"/>
      <c r="B26" s="193"/>
      <c r="C26" s="76" t="s">
        <v>55</v>
      </c>
      <c r="D26" s="27"/>
      <c r="E26" s="28"/>
      <c r="F26" s="28"/>
      <c r="G26" s="29"/>
      <c r="H26" s="27"/>
      <c r="I26" s="28"/>
      <c r="J26" s="28"/>
      <c r="K26" s="31"/>
      <c r="L26" s="29"/>
      <c r="M26" s="27"/>
      <c r="N26" s="28"/>
      <c r="O26" s="28"/>
      <c r="P26" s="31"/>
      <c r="Q26" s="29"/>
      <c r="R26" s="27"/>
      <c r="S26" s="28"/>
      <c r="T26" s="28"/>
      <c r="U26" s="52"/>
      <c r="V26" s="52"/>
      <c r="W26" s="53">
        <v>1</v>
      </c>
      <c r="X26" s="52"/>
      <c r="Y26" s="52"/>
      <c r="Z26" s="50"/>
      <c r="AA26" s="51"/>
      <c r="AB26" s="64"/>
      <c r="AC26" s="28"/>
      <c r="AD26" s="28"/>
      <c r="AE26" s="28"/>
      <c r="AF26" s="29"/>
      <c r="AG26" s="27"/>
      <c r="AH26" s="28"/>
      <c r="AI26" s="28"/>
      <c r="AJ26" s="28"/>
      <c r="AK26" s="29"/>
      <c r="AL26" s="27"/>
      <c r="AM26" s="28"/>
      <c r="AN26" s="28"/>
      <c r="AO26" s="32"/>
      <c r="AP26" s="29"/>
      <c r="AQ26" s="27"/>
      <c r="AR26" s="28"/>
      <c r="AS26" s="28"/>
      <c r="AT26" s="28"/>
      <c r="AU26" s="29"/>
      <c r="AV26" s="27"/>
      <c r="AW26" s="28"/>
      <c r="AX26" s="28"/>
      <c r="AY26" s="28"/>
      <c r="AZ26" s="29"/>
      <c r="BA26" s="27"/>
      <c r="BB26" s="28"/>
      <c r="BC26" s="28"/>
      <c r="BD26" s="31"/>
      <c r="BE26" s="29"/>
      <c r="BF26" s="27"/>
      <c r="BG26" s="28"/>
      <c r="BH26" s="28"/>
      <c r="BI26" s="28"/>
      <c r="BJ26" s="29"/>
      <c r="BK26" s="27"/>
      <c r="BL26" s="28"/>
      <c r="BM26" s="28"/>
      <c r="BN26" s="29"/>
      <c r="BO26" s="27"/>
      <c r="BP26" s="28"/>
      <c r="BQ26" s="28"/>
      <c r="BR26" s="29"/>
      <c r="BS26" s="27"/>
      <c r="BT26" s="28"/>
      <c r="BU26" s="28"/>
      <c r="BV26" s="31"/>
      <c r="BW26" s="29"/>
      <c r="BX26" s="33"/>
      <c r="BY26" s="34" t="s">
        <v>94</v>
      </c>
      <c r="BZ26" s="34"/>
      <c r="CA26" s="110" t="s">
        <v>93</v>
      </c>
      <c r="CB26" s="120"/>
      <c r="CC26" s="1"/>
      <c r="CD26" s="1"/>
      <c r="CE26" s="1"/>
      <c r="CF26" s="1"/>
      <c r="CG26" s="1"/>
      <c r="CH26" s="1"/>
    </row>
    <row r="27" spans="1:86" ht="144" customHeight="1" x14ac:dyDescent="0.25">
      <c r="A27" s="108"/>
      <c r="B27" s="193"/>
      <c r="C27" s="76" t="s">
        <v>97</v>
      </c>
      <c r="D27" s="27"/>
      <c r="E27" s="28"/>
      <c r="F27" s="28"/>
      <c r="G27" s="29"/>
      <c r="H27" s="27"/>
      <c r="I27" s="28"/>
      <c r="J27" s="28"/>
      <c r="K27" s="31"/>
      <c r="L27" s="29"/>
      <c r="M27" s="27"/>
      <c r="N27" s="28"/>
      <c r="O27" s="28"/>
      <c r="P27" s="31"/>
      <c r="Q27" s="29"/>
      <c r="R27" s="27"/>
      <c r="S27" s="28"/>
      <c r="T27" s="28"/>
      <c r="U27" s="52"/>
      <c r="V27" s="51"/>
      <c r="W27" s="30"/>
      <c r="X27" s="53">
        <v>3</v>
      </c>
      <c r="Y27" s="56"/>
      <c r="Z27" s="57"/>
      <c r="AA27" s="58"/>
      <c r="AB27" s="138"/>
      <c r="AC27" s="59"/>
      <c r="AD27" s="28"/>
      <c r="AE27" s="28"/>
      <c r="AF27" s="29"/>
      <c r="AG27" s="27"/>
      <c r="AH27" s="28"/>
      <c r="AI27" s="28"/>
      <c r="AJ27" s="28"/>
      <c r="AK27" s="29"/>
      <c r="AL27" s="27"/>
      <c r="AM27" s="28"/>
      <c r="AN27" s="28"/>
      <c r="AO27" s="32"/>
      <c r="AP27" s="29"/>
      <c r="AQ27" s="27"/>
      <c r="AR27" s="28"/>
      <c r="AS27" s="28"/>
      <c r="AT27" s="28"/>
      <c r="AU27" s="29"/>
      <c r="AV27" s="27"/>
      <c r="AW27" s="28"/>
      <c r="AX27" s="28"/>
      <c r="AY27" s="28"/>
      <c r="AZ27" s="29"/>
      <c r="BA27" s="27"/>
      <c r="BB27" s="28"/>
      <c r="BC27" s="28"/>
      <c r="BD27" s="31"/>
      <c r="BE27" s="29"/>
      <c r="BF27" s="27"/>
      <c r="BG27" s="28"/>
      <c r="BH27" s="28"/>
      <c r="BI27" s="28"/>
      <c r="BJ27" s="29"/>
      <c r="BK27" s="27"/>
      <c r="BL27" s="28"/>
      <c r="BM27" s="28"/>
      <c r="BN27" s="29"/>
      <c r="BO27" s="27"/>
      <c r="BP27" s="28"/>
      <c r="BQ27" s="28"/>
      <c r="BR27" s="29"/>
      <c r="BS27" s="27"/>
      <c r="BT27" s="28"/>
      <c r="BU27" s="28"/>
      <c r="BV27" s="31"/>
      <c r="BW27" s="29"/>
      <c r="BX27" s="33"/>
      <c r="BY27" s="34" t="s">
        <v>95</v>
      </c>
      <c r="BZ27" s="34"/>
      <c r="CA27" s="110" t="s">
        <v>96</v>
      </c>
      <c r="CB27" s="120"/>
      <c r="CC27" s="1"/>
      <c r="CD27" s="1"/>
      <c r="CE27" s="1"/>
      <c r="CF27" s="1"/>
      <c r="CG27" s="1"/>
      <c r="CH27" s="1"/>
    </row>
    <row r="28" spans="1:86" ht="127.5" x14ac:dyDescent="0.25">
      <c r="A28" s="108"/>
      <c r="B28" s="193"/>
      <c r="C28" s="77" t="s">
        <v>56</v>
      </c>
      <c r="D28" s="27"/>
      <c r="E28" s="28"/>
      <c r="F28" s="28"/>
      <c r="G28" s="29"/>
      <c r="H28" s="27"/>
      <c r="I28" s="28"/>
      <c r="J28" s="28"/>
      <c r="K28" s="31"/>
      <c r="L28" s="29"/>
      <c r="M28" s="27"/>
      <c r="N28" s="28"/>
      <c r="O28" s="28"/>
      <c r="P28" s="31"/>
      <c r="Q28" s="29"/>
      <c r="R28" s="27"/>
      <c r="S28" s="28"/>
      <c r="T28" s="28"/>
      <c r="U28" s="52"/>
      <c r="V28" s="51"/>
      <c r="W28" s="30"/>
      <c r="X28" s="55">
        <v>4</v>
      </c>
      <c r="Y28" s="56"/>
      <c r="Z28" s="57"/>
      <c r="AA28" s="58"/>
      <c r="AB28" s="138"/>
      <c r="AC28" s="59"/>
      <c r="AD28" s="28"/>
      <c r="AE28" s="28"/>
      <c r="AF28" s="29"/>
      <c r="AG28" s="27"/>
      <c r="AH28" s="28"/>
      <c r="AI28" s="28"/>
      <c r="AJ28" s="28"/>
      <c r="AK28" s="29"/>
      <c r="AL28" s="27"/>
      <c r="AM28" s="28"/>
      <c r="AN28" s="28"/>
      <c r="AO28" s="32"/>
      <c r="AP28" s="29"/>
      <c r="AQ28" s="27"/>
      <c r="AR28" s="28"/>
      <c r="AS28" s="28"/>
      <c r="AT28" s="28"/>
      <c r="AU28" s="29"/>
      <c r="AV28" s="27"/>
      <c r="AW28" s="28"/>
      <c r="AX28" s="28"/>
      <c r="AY28" s="28"/>
      <c r="AZ28" s="29"/>
      <c r="BA28" s="27"/>
      <c r="BB28" s="28"/>
      <c r="BC28" s="28"/>
      <c r="BD28" s="31"/>
      <c r="BE28" s="29"/>
      <c r="BF28" s="27"/>
      <c r="BG28" s="28"/>
      <c r="BH28" s="28"/>
      <c r="BI28" s="28"/>
      <c r="BJ28" s="29"/>
      <c r="BK28" s="27"/>
      <c r="BL28" s="28"/>
      <c r="BM28" s="28"/>
      <c r="BN28" s="29"/>
      <c r="BO28" s="27"/>
      <c r="BP28" s="28"/>
      <c r="BQ28" s="28"/>
      <c r="BR28" s="29"/>
      <c r="BS28" s="27"/>
      <c r="BT28" s="28"/>
      <c r="BU28" s="28"/>
      <c r="BV28" s="31"/>
      <c r="BW28" s="29"/>
      <c r="BX28" s="33"/>
      <c r="BY28" s="34" t="s">
        <v>57</v>
      </c>
      <c r="BZ28" s="34"/>
      <c r="CA28" s="110" t="s">
        <v>98</v>
      </c>
      <c r="CB28" s="120"/>
      <c r="CC28" s="1"/>
      <c r="CD28" s="1"/>
      <c r="CE28" s="1"/>
      <c r="CF28" s="1"/>
      <c r="CG28" s="1"/>
      <c r="CH28" s="1"/>
    </row>
    <row r="29" spans="1:86" ht="76.5" x14ac:dyDescent="0.25">
      <c r="A29" s="108"/>
      <c r="B29" s="193"/>
      <c r="C29" s="75" t="s">
        <v>58</v>
      </c>
      <c r="D29" s="36"/>
      <c r="E29" s="37"/>
      <c r="F29" s="37"/>
      <c r="G29" s="38"/>
      <c r="H29" s="36"/>
      <c r="I29" s="37"/>
      <c r="J29" s="37"/>
      <c r="K29" s="44"/>
      <c r="L29" s="38"/>
      <c r="M29" s="36"/>
      <c r="N29" s="37"/>
      <c r="O29" s="37"/>
      <c r="P29" s="37"/>
      <c r="Q29" s="38"/>
      <c r="R29" s="36"/>
      <c r="S29" s="37"/>
      <c r="T29" s="37"/>
      <c r="U29" s="37"/>
      <c r="V29" s="38"/>
      <c r="W29" s="30"/>
      <c r="X29" s="55">
        <v>5</v>
      </c>
      <c r="Y29" s="60">
        <v>11</v>
      </c>
      <c r="Z29" s="61"/>
      <c r="AA29" s="58"/>
      <c r="AB29" s="139"/>
      <c r="AC29" s="59"/>
      <c r="AD29" s="28"/>
      <c r="AE29" s="37"/>
      <c r="AF29" s="37"/>
      <c r="AG29" s="37"/>
      <c r="AH29" s="37"/>
      <c r="AI29" s="37"/>
      <c r="AJ29" s="37"/>
      <c r="AK29" s="37"/>
      <c r="AL29" s="37"/>
      <c r="AM29" s="37"/>
      <c r="AN29" s="37"/>
      <c r="AO29" s="32"/>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t="s">
        <v>134</v>
      </c>
      <c r="BY29" s="35" t="s">
        <v>99</v>
      </c>
      <c r="BZ29" s="37"/>
      <c r="CA29" s="110" t="s">
        <v>83</v>
      </c>
      <c r="CB29" s="121"/>
      <c r="CC29" s="1"/>
      <c r="CD29" s="1"/>
      <c r="CE29" s="1"/>
      <c r="CF29" s="1"/>
      <c r="CG29" s="1"/>
      <c r="CH29" s="1"/>
    </row>
    <row r="30" spans="1:86" ht="51" x14ac:dyDescent="0.25">
      <c r="A30" s="108"/>
      <c r="B30" s="193"/>
      <c r="C30" s="74" t="s">
        <v>106</v>
      </c>
      <c r="D30" s="30"/>
      <c r="E30" s="52"/>
      <c r="F30" s="52"/>
      <c r="G30" s="51"/>
      <c r="H30" s="30"/>
      <c r="I30" s="52"/>
      <c r="J30" s="52"/>
      <c r="K30" s="63"/>
      <c r="L30" s="51"/>
      <c r="M30" s="30"/>
      <c r="N30" s="52"/>
      <c r="O30" s="52"/>
      <c r="P30" s="63"/>
      <c r="Q30" s="51"/>
      <c r="R30" s="30"/>
      <c r="S30" s="52"/>
      <c r="T30" s="52"/>
      <c r="U30" s="52"/>
      <c r="V30" s="51"/>
      <c r="W30" s="30"/>
      <c r="X30" s="30"/>
      <c r="Y30" s="55">
        <v>15</v>
      </c>
      <c r="Z30" s="56"/>
      <c r="AA30" s="58"/>
      <c r="AB30" s="138"/>
      <c r="AC30" s="61"/>
      <c r="AD30" s="37"/>
      <c r="AE30" s="52"/>
      <c r="AF30" s="51"/>
      <c r="AG30" s="30"/>
      <c r="AH30" s="52"/>
      <c r="AI30" s="52"/>
      <c r="AJ30" s="52"/>
      <c r="AK30" s="51"/>
      <c r="AL30" s="30"/>
      <c r="AM30" s="52"/>
      <c r="AN30" s="52"/>
      <c r="AO30" s="32"/>
      <c r="AP30" s="51"/>
      <c r="AQ30" s="30"/>
      <c r="AR30" s="52"/>
      <c r="AS30" s="52"/>
      <c r="AT30" s="52"/>
      <c r="AU30" s="51"/>
      <c r="AV30" s="30"/>
      <c r="AW30" s="52"/>
      <c r="AX30" s="52"/>
      <c r="AY30" s="52"/>
      <c r="AZ30" s="51"/>
      <c r="BA30" s="30"/>
      <c r="BB30" s="52"/>
      <c r="BC30" s="52"/>
      <c r="BD30" s="63"/>
      <c r="BE30" s="51"/>
      <c r="BF30" s="30"/>
      <c r="BG30" s="52"/>
      <c r="BH30" s="52"/>
      <c r="BI30" s="52"/>
      <c r="BJ30" s="51"/>
      <c r="BK30" s="30"/>
      <c r="BL30" s="52"/>
      <c r="BM30" s="52"/>
      <c r="BN30" s="51"/>
      <c r="BO30" s="30"/>
      <c r="BP30" s="52"/>
      <c r="BQ30" s="52"/>
      <c r="BR30" s="51"/>
      <c r="BS30" s="30"/>
      <c r="BT30" s="52"/>
      <c r="BU30" s="52"/>
      <c r="BV30" s="63"/>
      <c r="BW30" s="51"/>
      <c r="BX30" s="64"/>
      <c r="BY30" s="65" t="s">
        <v>100</v>
      </c>
      <c r="BZ30" s="52"/>
      <c r="CA30" s="110" t="s">
        <v>83</v>
      </c>
      <c r="CB30" s="122"/>
      <c r="CC30" s="1"/>
      <c r="CD30" s="1"/>
      <c r="CE30" s="1"/>
      <c r="CF30" s="1"/>
      <c r="CG30" s="1"/>
      <c r="CH30" s="1"/>
    </row>
    <row r="31" spans="1:86" ht="38.25" x14ac:dyDescent="0.25">
      <c r="A31" s="108"/>
      <c r="B31" s="193"/>
      <c r="C31" s="75" t="s">
        <v>107</v>
      </c>
      <c r="D31" s="36"/>
      <c r="E31" s="37"/>
      <c r="F31" s="37"/>
      <c r="G31" s="38"/>
      <c r="H31" s="36"/>
      <c r="I31" s="37"/>
      <c r="J31" s="37"/>
      <c r="K31" s="44"/>
      <c r="L31" s="38"/>
      <c r="M31" s="36"/>
      <c r="N31" s="37"/>
      <c r="O31" s="37"/>
      <c r="P31" s="44"/>
      <c r="Q31" s="38"/>
      <c r="R31" s="36"/>
      <c r="S31" s="37"/>
      <c r="T31" s="37"/>
      <c r="U31" s="37"/>
      <c r="V31" s="38"/>
      <c r="W31" s="36"/>
      <c r="X31" s="61"/>
      <c r="Y31" s="55">
        <v>17</v>
      </c>
      <c r="Z31" s="58"/>
      <c r="AA31" s="58"/>
      <c r="AB31" s="139"/>
      <c r="AC31" s="61"/>
      <c r="AD31" s="37"/>
      <c r="AE31" s="37"/>
      <c r="AF31" s="38"/>
      <c r="AG31" s="36"/>
      <c r="AH31" s="37"/>
      <c r="AI31" s="37"/>
      <c r="AJ31" s="37"/>
      <c r="AK31" s="38"/>
      <c r="AL31" s="36"/>
      <c r="AM31" s="37"/>
      <c r="AN31" s="37"/>
      <c r="AO31" s="32"/>
      <c r="AP31" s="38"/>
      <c r="AQ31" s="36"/>
      <c r="AR31" s="37"/>
      <c r="AS31" s="37"/>
      <c r="AT31" s="37"/>
      <c r="AU31" s="38"/>
      <c r="AV31" s="36"/>
      <c r="AW31" s="37"/>
      <c r="AX31" s="37"/>
      <c r="AY31" s="37"/>
      <c r="AZ31" s="38"/>
      <c r="BA31" s="36"/>
      <c r="BB31" s="37"/>
      <c r="BC31" s="37"/>
      <c r="BD31" s="44"/>
      <c r="BE31" s="38"/>
      <c r="BF31" s="36"/>
      <c r="BG31" s="37"/>
      <c r="BH31" s="37"/>
      <c r="BI31" s="37"/>
      <c r="BJ31" s="38"/>
      <c r="BK31" s="36"/>
      <c r="BL31" s="37"/>
      <c r="BM31" s="37"/>
      <c r="BN31" s="38"/>
      <c r="BO31" s="36"/>
      <c r="BP31" s="37"/>
      <c r="BQ31" s="37"/>
      <c r="BR31" s="38"/>
      <c r="BS31" s="36"/>
      <c r="BT31" s="37"/>
      <c r="BU31" s="37"/>
      <c r="BV31" s="44"/>
      <c r="BW31" s="38"/>
      <c r="BX31" s="62"/>
      <c r="BY31" s="65" t="s">
        <v>101</v>
      </c>
      <c r="BZ31" s="37"/>
      <c r="CA31" s="110" t="s">
        <v>59</v>
      </c>
      <c r="CB31" s="121"/>
      <c r="CC31" s="1"/>
      <c r="CD31" s="1"/>
      <c r="CE31" s="1"/>
      <c r="CF31" s="1"/>
      <c r="CG31" s="1"/>
      <c r="CH31" s="1"/>
    </row>
    <row r="32" spans="1:86" ht="110.25" x14ac:dyDescent="0.25">
      <c r="A32" s="108"/>
      <c r="B32" s="193"/>
      <c r="C32" s="75" t="s">
        <v>60</v>
      </c>
      <c r="D32" s="36"/>
      <c r="E32" s="37"/>
      <c r="F32" s="37"/>
      <c r="G32" s="38"/>
      <c r="H32" s="36"/>
      <c r="I32" s="37"/>
      <c r="J32" s="37"/>
      <c r="K32" s="44"/>
      <c r="L32" s="38"/>
      <c r="M32" s="36"/>
      <c r="N32" s="37"/>
      <c r="O32" s="37"/>
      <c r="P32" s="44"/>
      <c r="Q32" s="38"/>
      <c r="R32" s="36"/>
      <c r="S32" s="37"/>
      <c r="T32" s="37"/>
      <c r="U32" s="37"/>
      <c r="V32" s="38"/>
      <c r="W32" s="36"/>
      <c r="X32" s="61"/>
      <c r="Y32" s="55">
        <v>22</v>
      </c>
      <c r="Z32" s="58"/>
      <c r="AA32" s="58"/>
      <c r="AB32" s="139"/>
      <c r="AC32" s="61"/>
      <c r="AD32" s="37"/>
      <c r="AE32" s="37"/>
      <c r="AF32" s="37"/>
      <c r="AG32" s="36"/>
      <c r="AH32" s="37"/>
      <c r="AI32" s="37"/>
      <c r="AJ32" s="37"/>
      <c r="AK32" s="38"/>
      <c r="AL32" s="36"/>
      <c r="AM32" s="37"/>
      <c r="AN32" s="37"/>
      <c r="AO32" s="32"/>
      <c r="AP32" s="38"/>
      <c r="AQ32" s="36"/>
      <c r="AR32" s="37"/>
      <c r="AS32" s="37"/>
      <c r="AT32" s="37"/>
      <c r="AU32" s="38"/>
      <c r="AV32" s="36"/>
      <c r="AW32" s="37"/>
      <c r="AX32" s="37"/>
      <c r="AY32" s="37"/>
      <c r="AZ32" s="38"/>
      <c r="BA32" s="36"/>
      <c r="BB32" s="37"/>
      <c r="BC32" s="37"/>
      <c r="BD32" s="44"/>
      <c r="BE32" s="38"/>
      <c r="BF32" s="36"/>
      <c r="BG32" s="37"/>
      <c r="BH32" s="37"/>
      <c r="BI32" s="37"/>
      <c r="BJ32" s="38"/>
      <c r="BK32" s="36"/>
      <c r="BL32" s="37"/>
      <c r="BM32" s="37"/>
      <c r="BN32" s="38"/>
      <c r="BO32" s="36"/>
      <c r="BP32" s="37"/>
      <c r="BQ32" s="37"/>
      <c r="BR32" s="38"/>
      <c r="BS32" s="36"/>
      <c r="BT32" s="37"/>
      <c r="BU32" s="37"/>
      <c r="BV32" s="44"/>
      <c r="BW32" s="38"/>
      <c r="BX32" s="62"/>
      <c r="BY32" s="65" t="s">
        <v>102</v>
      </c>
      <c r="BZ32" s="37"/>
      <c r="CA32" s="110" t="s">
        <v>83</v>
      </c>
      <c r="CB32" s="123" t="s">
        <v>61</v>
      </c>
      <c r="CC32" s="1"/>
      <c r="CD32" s="1"/>
      <c r="CE32" s="1"/>
      <c r="CF32" s="1"/>
      <c r="CG32" s="1"/>
      <c r="CH32" s="1"/>
    </row>
    <row r="33" spans="1:86" ht="81" customHeight="1" x14ac:dyDescent="0.25">
      <c r="A33" s="108"/>
      <c r="B33" s="193"/>
      <c r="C33" s="75" t="s">
        <v>62</v>
      </c>
      <c r="D33" s="36"/>
      <c r="E33" s="37"/>
      <c r="F33" s="37"/>
      <c r="G33" s="38"/>
      <c r="H33" s="36"/>
      <c r="I33" s="37"/>
      <c r="J33" s="37"/>
      <c r="K33" s="44"/>
      <c r="L33" s="38"/>
      <c r="M33" s="36"/>
      <c r="N33" s="37"/>
      <c r="O33" s="37"/>
      <c r="P33" s="44"/>
      <c r="Q33" s="38"/>
      <c r="R33" s="36"/>
      <c r="S33" s="37"/>
      <c r="T33" s="37"/>
      <c r="U33" s="37"/>
      <c r="V33" s="38"/>
      <c r="W33" s="36"/>
      <c r="X33" s="61"/>
      <c r="Y33" s="61"/>
      <c r="Z33" s="55" t="s">
        <v>136</v>
      </c>
      <c r="AA33" s="58"/>
      <c r="AB33" s="139"/>
      <c r="AC33" s="61"/>
      <c r="AD33" s="37"/>
      <c r="AE33" s="37"/>
      <c r="AF33" s="38"/>
      <c r="AG33" s="36"/>
      <c r="AH33" s="37"/>
      <c r="AI33" s="37"/>
      <c r="AJ33" s="37"/>
      <c r="AK33" s="38"/>
      <c r="AL33" s="36"/>
      <c r="AM33" s="37"/>
      <c r="AN33" s="37"/>
      <c r="AO33" s="32"/>
      <c r="AP33" s="38"/>
      <c r="AQ33" s="36"/>
      <c r="AR33" s="37"/>
      <c r="AS33" s="37"/>
      <c r="AT33" s="37"/>
      <c r="AU33" s="38"/>
      <c r="AV33" s="36"/>
      <c r="AW33" s="37"/>
      <c r="AX33" s="37"/>
      <c r="AY33" s="37"/>
      <c r="AZ33" s="38"/>
      <c r="BA33" s="36"/>
      <c r="BB33" s="37"/>
      <c r="BC33" s="37"/>
      <c r="BD33" s="44"/>
      <c r="BE33" s="38"/>
      <c r="BF33" s="36"/>
      <c r="BG33" s="37"/>
      <c r="BH33" s="37"/>
      <c r="BI33" s="37"/>
      <c r="BJ33" s="38"/>
      <c r="BK33" s="36"/>
      <c r="BL33" s="37"/>
      <c r="BM33" s="37"/>
      <c r="BN33" s="38"/>
      <c r="BO33" s="36"/>
      <c r="BP33" s="37"/>
      <c r="BQ33" s="37"/>
      <c r="BR33" s="38"/>
      <c r="BS33" s="36"/>
      <c r="BT33" s="37"/>
      <c r="BU33" s="37"/>
      <c r="BV33" s="44"/>
      <c r="BW33" s="38"/>
      <c r="BX33" s="62"/>
      <c r="BY33" s="35" t="s">
        <v>63</v>
      </c>
      <c r="BZ33" s="37"/>
      <c r="CA33" s="110" t="s">
        <v>103</v>
      </c>
      <c r="CB33" s="121" t="s">
        <v>64</v>
      </c>
      <c r="CC33" s="1"/>
      <c r="CD33" s="1"/>
      <c r="CE33" s="1"/>
      <c r="CF33" s="1"/>
      <c r="CG33" s="1"/>
      <c r="CH33" s="1"/>
    </row>
    <row r="34" spans="1:86" ht="69" customHeight="1" thickBot="1" x14ac:dyDescent="0.3">
      <c r="A34" s="111"/>
      <c r="B34" s="194"/>
      <c r="C34" s="78" t="s">
        <v>65</v>
      </c>
      <c r="D34" s="66"/>
      <c r="E34" s="67"/>
      <c r="F34" s="67"/>
      <c r="G34" s="68"/>
      <c r="H34" s="66"/>
      <c r="I34" s="67"/>
      <c r="J34" s="67"/>
      <c r="K34" s="70"/>
      <c r="L34" s="68"/>
      <c r="M34" s="66"/>
      <c r="N34" s="67"/>
      <c r="O34" s="67"/>
      <c r="P34" s="70"/>
      <c r="Q34" s="68"/>
      <c r="R34" s="66"/>
      <c r="S34" s="67"/>
      <c r="T34" s="67"/>
      <c r="U34" s="67"/>
      <c r="V34" s="68"/>
      <c r="W34" s="66"/>
      <c r="X34" s="12"/>
      <c r="Y34" s="12"/>
      <c r="Z34" s="71"/>
      <c r="AA34" s="72">
        <v>30</v>
      </c>
      <c r="AB34" s="69"/>
      <c r="AC34" s="12"/>
      <c r="AD34" s="126"/>
      <c r="AE34" s="67"/>
      <c r="AF34" s="68"/>
      <c r="AG34" s="66"/>
      <c r="AH34" s="67"/>
      <c r="AI34" s="67"/>
      <c r="AJ34" s="67"/>
      <c r="AK34" s="68"/>
      <c r="AL34" s="66"/>
      <c r="AM34" s="67"/>
      <c r="AN34" s="67"/>
      <c r="AO34" s="104"/>
      <c r="AP34" s="68"/>
      <c r="AQ34" s="66"/>
      <c r="AR34" s="67"/>
      <c r="AS34" s="67"/>
      <c r="AT34" s="67"/>
      <c r="AU34" s="68"/>
      <c r="AV34" s="66"/>
      <c r="AW34" s="67"/>
      <c r="AX34" s="67"/>
      <c r="AY34" s="67"/>
      <c r="AZ34" s="68"/>
      <c r="BA34" s="66"/>
      <c r="BB34" s="67"/>
      <c r="BC34" s="67"/>
      <c r="BD34" s="70"/>
      <c r="BE34" s="68"/>
      <c r="BF34" s="66"/>
      <c r="BG34" s="67"/>
      <c r="BH34" s="67"/>
      <c r="BI34" s="67"/>
      <c r="BJ34" s="68"/>
      <c r="BK34" s="66"/>
      <c r="BL34" s="67"/>
      <c r="BM34" s="67"/>
      <c r="BN34" s="68"/>
      <c r="BO34" s="66"/>
      <c r="BP34" s="67"/>
      <c r="BQ34" s="67"/>
      <c r="BR34" s="68"/>
      <c r="BS34" s="66"/>
      <c r="BT34" s="67"/>
      <c r="BU34" s="67"/>
      <c r="BV34" s="70"/>
      <c r="BW34" s="68"/>
      <c r="BX34" s="127"/>
      <c r="BY34" s="128" t="s">
        <v>135</v>
      </c>
      <c r="BZ34" s="67"/>
      <c r="CA34" s="129" t="s">
        <v>104</v>
      </c>
      <c r="CB34" s="121"/>
      <c r="CC34" s="1"/>
      <c r="CD34" s="1"/>
      <c r="CE34" s="1"/>
      <c r="CF34" s="1"/>
      <c r="CG34" s="1"/>
      <c r="CH34" s="1"/>
    </row>
  </sheetData>
  <mergeCells count="65">
    <mergeCell ref="B10:B11"/>
    <mergeCell ref="CB10:CB23"/>
    <mergeCell ref="B12:B13"/>
    <mergeCell ref="B14:B20"/>
    <mergeCell ref="B21:B34"/>
    <mergeCell ref="CA7:CA9"/>
    <mergeCell ref="CB7:CB9"/>
    <mergeCell ref="C8:C9"/>
    <mergeCell ref="D8:G8"/>
    <mergeCell ref="H8:L8"/>
    <mergeCell ref="M8:Q8"/>
    <mergeCell ref="R8:V8"/>
    <mergeCell ref="W8:AA8"/>
    <mergeCell ref="AB8:AF8"/>
    <mergeCell ref="AG8:AK8"/>
    <mergeCell ref="A7:B9"/>
    <mergeCell ref="D7:BJ7"/>
    <mergeCell ref="BX7:BX9"/>
    <mergeCell ref="BY7:BY9"/>
    <mergeCell ref="BZ7:BZ9"/>
    <mergeCell ref="AL8:AP8"/>
    <mergeCell ref="AQ8:AU8"/>
    <mergeCell ref="AV8:AZ8"/>
    <mergeCell ref="BA8:BE8"/>
    <mergeCell ref="BF8:BJ8"/>
    <mergeCell ref="BK8:BN8"/>
    <mergeCell ref="BO8:BR8"/>
    <mergeCell ref="BS8:BW8"/>
    <mergeCell ref="M6:R6"/>
    <mergeCell ref="S6:AA6"/>
    <mergeCell ref="AB6:AI6"/>
    <mergeCell ref="AJ6:AO6"/>
    <mergeCell ref="BK7:BW7"/>
    <mergeCell ref="BS6:BW6"/>
    <mergeCell ref="AW4:BW4"/>
    <mergeCell ref="D5:L5"/>
    <mergeCell ref="M5:R5"/>
    <mergeCell ref="S5:AA5"/>
    <mergeCell ref="AB5:AI5"/>
    <mergeCell ref="AJ5:AO5"/>
    <mergeCell ref="AP5:AU5"/>
    <mergeCell ref="BS5:BW5"/>
    <mergeCell ref="D4:L4"/>
    <mergeCell ref="M4:R4"/>
    <mergeCell ref="S4:AA4"/>
    <mergeCell ref="AB4:AI4"/>
    <mergeCell ref="AJ4:AO4"/>
    <mergeCell ref="AP4:AU4"/>
    <mergeCell ref="D6:L6"/>
    <mergeCell ref="AW3:BW3"/>
    <mergeCell ref="A1:CB1"/>
    <mergeCell ref="A2:C6"/>
    <mergeCell ref="D2:L2"/>
    <mergeCell ref="M2:R2"/>
    <mergeCell ref="S2:AA2"/>
    <mergeCell ref="AB2:AI2"/>
    <mergeCell ref="AJ2:AO2"/>
    <mergeCell ref="AP2:AU2"/>
    <mergeCell ref="AW2:BW2"/>
    <mergeCell ref="D3:L3"/>
    <mergeCell ref="M3:R3"/>
    <mergeCell ref="S3:AA3"/>
    <mergeCell ref="AB3:AI3"/>
    <mergeCell ref="AJ3:AO3"/>
    <mergeCell ref="AP3:AU3"/>
  </mergeCells>
  <pageMargins left="0.70866141732283461" right="0.70866141732283461" top="0.3543307086614173" bottom="0.3543307086614173" header="0" footer="0"/>
  <pageSetup paperSize="9" scale="61"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97276-37E2-4708-93A6-F0AFCA2D192F}">
  <dimension ref="A1:C8"/>
  <sheetViews>
    <sheetView workbookViewId="0">
      <selection activeCell="C3" sqref="C3"/>
    </sheetView>
  </sheetViews>
  <sheetFormatPr baseColWidth="10" defaultRowHeight="15" x14ac:dyDescent="0.25"/>
  <cols>
    <col min="1" max="1" width="17.7109375" customWidth="1"/>
    <col min="2" max="2" width="50" customWidth="1"/>
    <col min="3" max="3" width="31.85546875" customWidth="1"/>
    <col min="4" max="4" width="13.42578125" customWidth="1"/>
  </cols>
  <sheetData>
    <row r="1" spans="1:3" ht="38.25" customHeight="1" x14ac:dyDescent="0.25">
      <c r="A1" s="208" t="s">
        <v>78</v>
      </c>
      <c r="B1" s="208"/>
      <c r="C1" s="208"/>
    </row>
    <row r="2" spans="1:3" x14ac:dyDescent="0.25">
      <c r="A2" s="209" t="s">
        <v>68</v>
      </c>
      <c r="B2" s="209" t="s">
        <v>69</v>
      </c>
      <c r="C2" s="209" t="s">
        <v>70</v>
      </c>
    </row>
    <row r="3" spans="1:3" ht="204" x14ac:dyDescent="0.25">
      <c r="A3" s="210" t="s">
        <v>71</v>
      </c>
      <c r="B3" s="211" t="s">
        <v>143</v>
      </c>
      <c r="C3" s="212" t="s">
        <v>137</v>
      </c>
    </row>
    <row r="4" spans="1:3" ht="38.25" x14ac:dyDescent="0.25">
      <c r="A4" s="210" t="s">
        <v>72</v>
      </c>
      <c r="B4" s="211" t="s">
        <v>73</v>
      </c>
      <c r="C4" s="212" t="s">
        <v>138</v>
      </c>
    </row>
    <row r="5" spans="1:3" ht="127.5" x14ac:dyDescent="0.25">
      <c r="A5" s="210" t="s">
        <v>74</v>
      </c>
      <c r="B5" s="211" t="s">
        <v>110</v>
      </c>
      <c r="C5" s="212" t="s">
        <v>139</v>
      </c>
    </row>
    <row r="6" spans="1:3" ht="38.25" x14ac:dyDescent="0.25">
      <c r="A6" s="210" t="s">
        <v>75</v>
      </c>
      <c r="B6" s="211" t="s">
        <v>111</v>
      </c>
      <c r="C6" s="212" t="s">
        <v>140</v>
      </c>
    </row>
    <row r="7" spans="1:3" ht="63.75" x14ac:dyDescent="0.25">
      <c r="A7" s="210" t="s">
        <v>76</v>
      </c>
      <c r="B7" s="211" t="s">
        <v>77</v>
      </c>
      <c r="C7" s="212" t="s">
        <v>141</v>
      </c>
    </row>
    <row r="8" spans="1:3" ht="38.25" x14ac:dyDescent="0.25">
      <c r="A8" s="210" t="s">
        <v>79</v>
      </c>
      <c r="B8" s="211" t="s">
        <v>57</v>
      </c>
      <c r="C8" s="212" t="s">
        <v>142</v>
      </c>
    </row>
  </sheetData>
  <mergeCells count="1">
    <mergeCell ref="A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cronograma resumido</vt:lpstr>
      <vt:lpstr>Hoja1!Área_de_impresión</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Elizabeth Pazmino Vasquez</dc:creator>
  <cp:lastModifiedBy>LEANDRO PEREZ</cp:lastModifiedBy>
  <cp:lastPrinted>2026-01-28T16:05:14Z</cp:lastPrinted>
  <dcterms:created xsi:type="dcterms:W3CDTF">2026-01-28T15:09:30Z</dcterms:created>
  <dcterms:modified xsi:type="dcterms:W3CDTF">2026-03-13T17:16:30Z</dcterms:modified>
</cp:coreProperties>
</file>